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01si\Division\Control de Creditos\203 Sección Informes\Anexos y Reportes\9. Reporte 19 y 19A\periodo 2026\2 Febrero 2026\"/>
    </mc:Choice>
  </mc:AlternateContent>
  <xr:revisionPtr revIDLastSave="0" documentId="13_ncr:1_{4B3C0811-03CE-4533-879D-A1CA5C063E51}" xr6:coauthVersionLast="47" xr6:coauthVersionMax="47" xr10:uidLastSave="{00000000-0000-0000-0000-000000000000}"/>
  <bookViews>
    <workbookView xWindow="-120" yWindow="-120" windowWidth="20730" windowHeight="11160" tabRatio="824" activeTab="2" xr2:uid="{00000000-000D-0000-FFFF-FFFF00000000}"/>
  </bookViews>
  <sheets>
    <sheet name="Reporte 19-I" sheetId="13" r:id="rId1"/>
    <sheet name="Reporte 19-II" sheetId="14" r:id="rId2"/>
    <sheet name="Reporte 19-A" sheetId="15" r:id="rId3"/>
    <sheet name="SUCAVE" sheetId="16" state="hidden" r:id="rId4"/>
  </sheets>
  <definedNames>
    <definedName name="_xlnm._FilterDatabase" localSheetId="2" hidden="1">'Reporte 19-A'!$A$6:$N$62</definedName>
    <definedName name="_xlnm.Print_Area" localSheetId="2">'Reporte 19-A'!$A$1:$N$62</definedName>
    <definedName name="_xlnm.Print_Area" localSheetId="0">'Reporte 19-I'!$A$1:$M$13</definedName>
    <definedName name="_xlnm.Print_Area" localSheetId="1">'Reporte 19-II'!$A$1:$J$12</definedName>
    <definedName name="_xlnm.Print_Titles" localSheetId="2">'Reporte 19-A'!$4:$6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6" l="1"/>
  <c r="D10" i="16" l="1"/>
  <c r="B1" i="16" l="1"/>
</calcChain>
</file>

<file path=xl/sharedStrings.xml><?xml version="1.0" encoding="utf-8"?>
<sst xmlns="http://schemas.openxmlformats.org/spreadsheetml/2006/main" count="561" uniqueCount="171">
  <si>
    <t>CAJA DE PENSIONES MILITAR POLICIAL</t>
  </si>
  <si>
    <t xml:space="preserve">CAJA DE PENSIONES MILITAR POLICIAL </t>
  </si>
  <si>
    <t>BANCO DE COMERCIO</t>
  </si>
  <si>
    <t>GUEVARA FLORES LUIS ALBERTO</t>
  </si>
  <si>
    <t>BANCO DE COMERCIO SA</t>
  </si>
  <si>
    <t>(JUR)</t>
  </si>
  <si>
    <t>(NAT)</t>
  </si>
  <si>
    <t>INVERSIONES BANCO DE COMERCIO SA - INVERPECO SA</t>
  </si>
  <si>
    <t>REPORTE N°19 - Información sobre el Grupo Económico de la empresa</t>
  </si>
  <si>
    <t>Reporte N° 19-I  - Información General</t>
  </si>
  <si>
    <t>Fila</t>
  </si>
  <si>
    <t>Documento de identidad</t>
  </si>
  <si>
    <t>Pais (ISO 3166)</t>
  </si>
  <si>
    <t>Nombre y número de la vía,calle, av.interior/piso</t>
  </si>
  <si>
    <t>Integrantes del grupo económico</t>
  </si>
  <si>
    <t>Número de Documento</t>
  </si>
  <si>
    <t>Número del Documento</t>
  </si>
  <si>
    <t>Perú</t>
  </si>
  <si>
    <t xml:space="preserve">Corporación Consultora SA </t>
  </si>
  <si>
    <t>Av.Jorge Basadre N°950</t>
  </si>
  <si>
    <t>Av. Canaval y Moreyra N°452</t>
  </si>
  <si>
    <t>Av. Camino Real Nº120 Piso 4</t>
  </si>
  <si>
    <t>Persona juridica sobre la cual ejerce control</t>
  </si>
  <si>
    <t>Reporte N° 19-II  - Persona jurídica sobre la cual ejerce control</t>
  </si>
  <si>
    <t>REPORTE N°19-A - Información sobre personas jurídicas del Grupo Económico de la empresa</t>
  </si>
  <si>
    <t>PERSONA JURIDICA DEL GRUPO ECONÓMICO</t>
  </si>
  <si>
    <t>PERSONA INTEGRANTE DEL GRUPO ECONÓMICO</t>
  </si>
  <si>
    <t xml:space="preserve">CORPORACION CONSULTORA SA </t>
  </si>
  <si>
    <t>(a)</t>
  </si>
  <si>
    <t>ND</t>
  </si>
  <si>
    <t>TERCEROS ACCIONISTAS ( 431 )</t>
  </si>
  <si>
    <t>VIDALON SEVILLA ESTEBAN AMERICO</t>
  </si>
  <si>
    <t>KIZNER ZAMUDIO ARON</t>
  </si>
  <si>
    <t>Kizner Zamudio Aron</t>
  </si>
  <si>
    <t>GANOZA UBILLUS CARMEN ROSA</t>
  </si>
  <si>
    <t>MEDINA PALOMINO RICARDO ELISEO</t>
  </si>
  <si>
    <t xml:space="preserve">Nombre, Razón o Denominación Social de los Integrantes del grupo económico                                                      </t>
  </si>
  <si>
    <t xml:space="preserve">Tipo de persona              </t>
  </si>
  <si>
    <t xml:space="preserve">CIIU                </t>
  </si>
  <si>
    <t xml:space="preserve">Tipo de documento          </t>
  </si>
  <si>
    <t xml:space="preserve">Pais de Residencia o de Constitución       </t>
  </si>
  <si>
    <t xml:space="preserve">Nacionalidad        </t>
  </si>
  <si>
    <t>Código de ubicación Geográfica Dpto.-Prov-Dist.</t>
  </si>
  <si>
    <t xml:space="preserve">Nombre del Representante Legal                                                  </t>
  </si>
  <si>
    <t xml:space="preserve">Domicilio </t>
  </si>
  <si>
    <t xml:space="preserve">Tipo de documento  </t>
  </si>
  <si>
    <t xml:space="preserve">Número de Documento                        </t>
  </si>
  <si>
    <t xml:space="preserve">Tipo de Control                    </t>
  </si>
  <si>
    <t xml:space="preserve">Porcentaje                                       </t>
  </si>
  <si>
    <t xml:space="preserve">Tipo de documento   </t>
  </si>
  <si>
    <t xml:space="preserve">Tipo de persona                </t>
  </si>
  <si>
    <t xml:space="preserve">Pais de Residencia o de Constitución      </t>
  </si>
  <si>
    <t xml:space="preserve">Participación Accionaria  %                 </t>
  </si>
  <si>
    <t xml:space="preserve">Cargo  </t>
  </si>
  <si>
    <t xml:space="preserve">Otro Cargo   </t>
  </si>
  <si>
    <t>Medina Palomino Ricardo Eliseo</t>
  </si>
  <si>
    <t>GERONIMO VASQUEZ ALFONSO HERMINIO</t>
  </si>
  <si>
    <t>IPARRAGUIRRE EPIQUEN EDILBERTO EDUVIGS</t>
  </si>
  <si>
    <t>ZAVALA MORA CLARA MARIA</t>
  </si>
  <si>
    <t>NOVOA HERRERA MARIA DEL PILAR</t>
  </si>
  <si>
    <t xml:space="preserve">Nombre, Razón o Denominación Social </t>
  </si>
  <si>
    <t>Nombre, Razón o Denominación Social</t>
  </si>
  <si>
    <t xml:space="preserve">Nombre, Razón o Denominación Social                                </t>
  </si>
  <si>
    <t xml:space="preserve">Nombre, Razón o Denominación Social                                                   </t>
  </si>
  <si>
    <t>BENAVIDES PEÑA CARLOS ROBERTO</t>
  </si>
  <si>
    <t>Benavides Peña Carlos Roberto</t>
  </si>
  <si>
    <t>ALMACENERA PERUANA DE COMERCIO SAC - ALPECO SAC - EN LIQUIDACION</t>
  </si>
  <si>
    <t>ALMACENERA PERUANA DEL  COMERCIO SAC - ALPECO SAC - EN LIQUIDACION</t>
  </si>
  <si>
    <t>DATATEC SA - EN LIQUIDACION</t>
  </si>
  <si>
    <t>JAIMES ZUBIETA ERNESTO CESAR</t>
  </si>
  <si>
    <t>ZAMBRANO PRIETO PALMIRO IVAN</t>
  </si>
  <si>
    <t>SAYAS SEGURA MARCO ANTONIO</t>
  </si>
  <si>
    <t>20108068281</t>
  </si>
  <si>
    <t>20100047307</t>
  </si>
  <si>
    <t>20100313031</t>
  </si>
  <si>
    <t>20100925151</t>
  </si>
  <si>
    <t>08214725</t>
  </si>
  <si>
    <t>15753950</t>
  </si>
  <si>
    <t>09968582</t>
  </si>
  <si>
    <t>08422388</t>
  </si>
  <si>
    <t>06507417</t>
  </si>
  <si>
    <t>08394298</t>
  </si>
  <si>
    <t>09673312</t>
  </si>
  <si>
    <t>07330458</t>
  </si>
  <si>
    <t>20509507199</t>
  </si>
  <si>
    <t>45495948</t>
  </si>
  <si>
    <t>25615642</t>
  </si>
  <si>
    <t>PRADO VELASQUEZ CATALINA PAOLA</t>
  </si>
  <si>
    <t>CASTILLO TORRES MARCO ANTONIO</t>
  </si>
  <si>
    <t>10315106</t>
  </si>
  <si>
    <t>BERNAL DIAZ  JOSE ARTURO</t>
  </si>
  <si>
    <t>09866662</t>
  </si>
  <si>
    <t>06324993</t>
  </si>
  <si>
    <t>25622857</t>
  </si>
  <si>
    <t>ORDOÑEZ REAÑO MANUEL JESUS</t>
  </si>
  <si>
    <t>07974981</t>
  </si>
  <si>
    <t>07737195</t>
  </si>
  <si>
    <t>08811562</t>
  </si>
  <si>
    <t>40075572</t>
  </si>
  <si>
    <t>09622993</t>
  </si>
  <si>
    <t>CABECERA</t>
  </si>
  <si>
    <t>Código de formato</t>
  </si>
  <si>
    <t>Código de Anexo</t>
  </si>
  <si>
    <t>Código de la empresa informante</t>
  </si>
  <si>
    <t>00022</t>
  </si>
  <si>
    <t>Fecha de reporte</t>
  </si>
  <si>
    <t>Es la fecha del reporte de la hoja "Reporte- CofideSBS"</t>
  </si>
  <si>
    <t>Código de Expresión de Montos</t>
  </si>
  <si>
    <t>Datos de control</t>
  </si>
  <si>
    <t>0</t>
  </si>
  <si>
    <r>
      <t>PROCESAR DESDE LA FILA</t>
    </r>
    <r>
      <rPr>
        <b/>
        <sz val="10"/>
        <color rgb="FFFF0000"/>
        <rFont val="Arial Narrow"/>
        <family val="2"/>
      </rPr>
      <t xml:space="preserve"> </t>
    </r>
    <r>
      <rPr>
        <b/>
        <sz val="11"/>
        <color rgb="FFFF0000"/>
        <rFont val="Arial Narrow"/>
        <family val="2"/>
      </rPr>
      <t>7</t>
    </r>
    <r>
      <rPr>
        <b/>
        <sz val="10"/>
        <color indexed="62"/>
        <rFont val="Arial Narrow"/>
        <family val="2"/>
      </rPr>
      <t xml:space="preserve"> HASTA LA FILA -&gt;&gt;</t>
    </r>
  </si>
  <si>
    <t>Debe ser mayor o igual a 7</t>
  </si>
  <si>
    <t>Es el numero de filas de la hoja "Reporte- CofideSBS"</t>
  </si>
  <si>
    <t>0219</t>
  </si>
  <si>
    <t>03</t>
  </si>
  <si>
    <t>010</t>
  </si>
  <si>
    <t xml:space="preserve">               </t>
  </si>
  <si>
    <t xml:space="preserve"> </t>
  </si>
  <si>
    <t>CINFUENTES MENDOZA DAVID</t>
  </si>
  <si>
    <t>DIAZ MARIÑOS CARLOS MANUEL</t>
  </si>
  <si>
    <t>Pajuelo Gonzalez Oscar Alfredo</t>
  </si>
  <si>
    <t>ADMINISTRADORA DEL COMERCIO SA - EN LIQUIDACION</t>
  </si>
  <si>
    <t>Av. Javier Prado Este N° 560, oficina 2302</t>
  </si>
  <si>
    <t>Calle Bajada Balta 169, Of.302</t>
  </si>
  <si>
    <t>VASQUEZ ALEGRÍA BENY ALBERTO</t>
  </si>
  <si>
    <t>CASO GIRALDO ERICK FERNANDO</t>
  </si>
  <si>
    <t>RUCOBA TELLO ViCTOR RAUL </t>
  </si>
  <si>
    <t>43301721</t>
  </si>
  <si>
    <t>RODRÍGUEZ MARQUINA FERNANDO SERGIO</t>
  </si>
  <si>
    <t>HERRERA ORLANDINI ADOLFO JORGE</t>
  </si>
  <si>
    <t>REUSCHE LUMMIS JAIME JAVIER</t>
  </si>
  <si>
    <t xml:space="preserve">SULCA ALDANA EDUARDO DAVID </t>
  </si>
  <si>
    <t>TORRES PALOMINO  LIZBETH</t>
  </si>
  <si>
    <t>40690699 </t>
  </si>
  <si>
    <t>PAJUELO GONZÁLEZ OSCAR ALFREDO</t>
  </si>
  <si>
    <t>Código SBS</t>
  </si>
  <si>
    <t xml:space="preserve">Código SBS </t>
  </si>
  <si>
    <t>ALIAGA FARFAN JEANETTE SOFIA</t>
  </si>
  <si>
    <t>FISCHER BATTISTINI HANS</t>
  </si>
  <si>
    <t>(06)</t>
  </si>
  <si>
    <t>06</t>
  </si>
  <si>
    <t>07</t>
  </si>
  <si>
    <t>01</t>
  </si>
  <si>
    <t xml:space="preserve">	42517119</t>
  </si>
  <si>
    <t xml:space="preserve">	63415804</t>
  </si>
  <si>
    <t xml:space="preserve">	24280675</t>
  </si>
  <si>
    <t xml:space="preserve">	8839930</t>
  </si>
  <si>
    <t xml:space="preserve">	17368346</t>
  </si>
  <si>
    <t>07360572</t>
  </si>
  <si>
    <t>07023879</t>
  </si>
  <si>
    <t xml:space="preserve">	48505660</t>
  </si>
  <si>
    <t xml:space="preserve">	49639805</t>
  </si>
  <si>
    <t>06633544</t>
  </si>
  <si>
    <t xml:space="preserve">	11696031</t>
  </si>
  <si>
    <t xml:space="preserve">	7157142</t>
  </si>
  <si>
    <t xml:space="preserve">	142192195</t>
  </si>
  <si>
    <t xml:space="preserve">	13396221</t>
  </si>
  <si>
    <t xml:space="preserve">	63261254</t>
  </si>
  <si>
    <t>HERRERA LLAMOCA YULY YANNY</t>
  </si>
  <si>
    <t>Yuly Yanny Herrera Llamoca</t>
  </si>
  <si>
    <t>08647908</t>
  </si>
  <si>
    <t xml:space="preserve">SEBASTIAN CALVO VILMA ESTHER </t>
  </si>
  <si>
    <t>MANCO JUAREZ VANESA LIZBETH</t>
  </si>
  <si>
    <t>BARBOZA BERAÚN SERGIO ROBERTO</t>
  </si>
  <si>
    <t>SERNAQUÉ ESPINOZA JOSEPH HUMBERTO</t>
  </si>
  <si>
    <t>CARPIO PIZARRO KEITH RICHARD</t>
  </si>
  <si>
    <t xml:space="preserve"> 09532081</t>
  </si>
  <si>
    <t xml:space="preserve">BUSTAMANTE SOLIS JOSÉ LUIS </t>
  </si>
  <si>
    <t>ACOSTA PAZOS EDUARDO FABIAN</t>
  </si>
  <si>
    <t>MATIAS ELIAS ISABEL LUCIA</t>
  </si>
  <si>
    <t>Información al 28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</si>
</sst>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%"/>
    <numFmt numFmtId="165" formatCode="@\ \ "/>
    <numFmt numFmtId="166" formatCode="0_);\(0\)"/>
    <numFmt numFmtId="167" formatCode="0##############"/>
    <numFmt numFmtId="168" formatCode="[$-F800]dddd\,\ mmmm\ dd\,\ yyyy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62"/>
      <name val="Arial Narrow"/>
      <family val="2"/>
    </font>
    <font>
      <sz val="10"/>
      <color indexed="62"/>
      <name val="Arial Narrow"/>
      <family val="2"/>
    </font>
    <font>
      <b/>
      <sz val="10"/>
      <color theme="1"/>
      <name val="Arial Narrow"/>
      <family val="2"/>
    </font>
    <font>
      <i/>
      <sz val="10"/>
      <color indexed="62"/>
      <name val="Arial Narrow"/>
      <family val="2"/>
    </font>
    <font>
      <b/>
      <sz val="10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justify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quotePrefix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/>
    </xf>
    <xf numFmtId="10" fontId="4" fillId="0" borderId="1" xfId="1" applyNumberFormat="1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4" fillId="0" borderId="6" xfId="0" applyFont="1" applyBorder="1" applyAlignment="1">
      <alignment vertical="center" wrapText="1"/>
    </xf>
    <xf numFmtId="49" fontId="4" fillId="0" borderId="1" xfId="0" quotePrefix="1" applyNumberFormat="1" applyFont="1" applyBorder="1" applyAlignment="1" applyProtection="1">
      <alignment horizontal="center" vertical="center"/>
      <protection locked="0"/>
    </xf>
    <xf numFmtId="49" fontId="4" fillId="0" borderId="1" xfId="0" quotePrefix="1" applyNumberFormat="1" applyFont="1" applyBorder="1" applyAlignment="1">
      <alignment horizontal="center" vertical="center" wrapText="1"/>
    </xf>
    <xf numFmtId="0" fontId="10" fillId="3" borderId="0" xfId="2" applyFont="1" applyFill="1"/>
    <xf numFmtId="0" fontId="10" fillId="4" borderId="0" xfId="2" applyFont="1" applyFill="1"/>
    <xf numFmtId="0" fontId="1" fillId="4" borderId="0" xfId="2" applyFill="1"/>
    <xf numFmtId="0" fontId="1" fillId="3" borderId="0" xfId="2" applyFill="1"/>
    <xf numFmtId="165" fontId="11" fillId="0" borderId="0" xfId="2" applyNumberFormat="1" applyFont="1" applyAlignment="1">
      <alignment horizontal="right" vertical="top"/>
    </xf>
    <xf numFmtId="49" fontId="12" fillId="0" borderId="0" xfId="2" applyNumberFormat="1" applyFont="1" applyAlignment="1">
      <alignment vertical="top" wrapText="1"/>
    </xf>
    <xf numFmtId="0" fontId="13" fillId="0" borderId="0" xfId="2" quotePrefix="1" applyFont="1"/>
    <xf numFmtId="49" fontId="14" fillId="0" borderId="0" xfId="2" applyNumberFormat="1" applyFont="1" applyAlignment="1">
      <alignment vertical="top"/>
    </xf>
    <xf numFmtId="0" fontId="1" fillId="4" borderId="10" xfId="2" applyFill="1" applyBorder="1"/>
    <xf numFmtId="1" fontId="1" fillId="4" borderId="0" xfId="2" applyNumberFormat="1" applyFill="1"/>
    <xf numFmtId="49" fontId="11" fillId="0" borderId="0" xfId="2" applyNumberFormat="1" applyFont="1" applyAlignment="1">
      <alignment horizontal="left" vertical="top"/>
    </xf>
    <xf numFmtId="0" fontId="14" fillId="0" borderId="0" xfId="2" applyFont="1" applyAlignment="1">
      <alignment vertical="top"/>
    </xf>
    <xf numFmtId="1" fontId="1" fillId="3" borderId="0" xfId="2" applyNumberFormat="1" applyFill="1"/>
    <xf numFmtId="0" fontId="1" fillId="4" borderId="11" xfId="2" applyFill="1" applyBorder="1"/>
    <xf numFmtId="1" fontId="1" fillId="4" borderId="12" xfId="2" applyNumberFormat="1" applyFill="1" applyBorder="1"/>
    <xf numFmtId="49" fontId="1" fillId="4" borderId="0" xfId="2" applyNumberFormat="1" applyFill="1"/>
    <xf numFmtId="0" fontId="16" fillId="0" borderId="0" xfId="2" applyFont="1" applyAlignment="1">
      <alignment horizontal="right" vertical="top" wrapText="1"/>
    </xf>
    <xf numFmtId="166" fontId="4" fillId="0" borderId="13" xfId="0" applyNumberFormat="1" applyFont="1" applyBorder="1" applyAlignment="1">
      <alignment horizontal="center" vertical="center" wrapText="1"/>
    </xf>
    <xf numFmtId="168" fontId="13" fillId="0" borderId="0" xfId="2" quotePrefix="1" applyNumberFormat="1" applyFont="1"/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 applyProtection="1">
      <alignment horizontal="center" vertical="center"/>
      <protection locked="0"/>
    </xf>
    <xf numFmtId="166" fontId="4" fillId="0" borderId="3" xfId="0" applyNumberFormat="1" applyFont="1" applyBorder="1" applyAlignment="1">
      <alignment horizontal="center" vertical="center" wrapText="1"/>
    </xf>
    <xf numFmtId="0" fontId="17" fillId="0" borderId="0" xfId="0" applyFont="1"/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7</xdr:row>
      <xdr:rowOff>142875</xdr:rowOff>
    </xdr:from>
    <xdr:to>
      <xdr:col>0</xdr:col>
      <xdr:colOff>1343025</xdr:colOff>
      <xdr:row>10</xdr:row>
      <xdr:rowOff>57150</xdr:rowOff>
    </xdr:to>
    <xdr:sp macro="[0]!generaSucave219" textlink="">
      <xdr:nvSpPr>
        <xdr:cNvPr id="2" name="3 Rectángulo redondeado">
          <a:extLst>
            <a:ext uri="{FF2B5EF4-FFF2-40B4-BE49-F238E27FC236}">
              <a16:creationId xmlns:a16="http://schemas.microsoft.com/office/drawing/2014/main" id="{3D32F13C-EFC6-4A64-8D3D-7F89851FB53B}"/>
            </a:ext>
          </a:extLst>
        </xdr:cNvPr>
        <xdr:cNvSpPr/>
      </xdr:nvSpPr>
      <xdr:spPr>
        <a:xfrm>
          <a:off x="57150" y="1438275"/>
          <a:ext cx="1285875" cy="462915"/>
        </a:xfrm>
        <a:prstGeom prst="roundRect">
          <a:avLst/>
        </a:prstGeom>
        <a:solidFill>
          <a:srgbClr val="002060"/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ES" sz="1100" b="1">
              <a:latin typeface="Book Antiqua" pitchFamily="18" charset="0"/>
            </a:rPr>
            <a:t>GENERAR txt SUCAVE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M13"/>
  <sheetViews>
    <sheetView showGridLines="0" zoomScale="90" zoomScaleNormal="90" workbookViewId="0">
      <selection activeCell="B16" sqref="B16"/>
    </sheetView>
  </sheetViews>
  <sheetFormatPr baseColWidth="10" defaultRowHeight="12.75" x14ac:dyDescent="0.2"/>
  <cols>
    <col min="1" max="1" width="4.7109375" style="2" customWidth="1"/>
    <col min="2" max="2" width="44.7109375" customWidth="1"/>
    <col min="3" max="3" width="8.42578125" style="2" customWidth="1"/>
    <col min="4" max="4" width="10" style="2" customWidth="1"/>
    <col min="5" max="5" width="6.7109375" style="2" customWidth="1"/>
    <col min="6" max="6" width="10.42578125" customWidth="1"/>
    <col min="7" max="7" width="12.42578125" customWidth="1"/>
    <col min="8" max="8" width="10.85546875" customWidth="1"/>
    <col min="9" max="9" width="12.28515625" customWidth="1"/>
    <col min="10" max="10" width="9.7109375" customWidth="1"/>
    <col min="11" max="11" width="10.28515625" customWidth="1"/>
    <col min="12" max="12" width="22.5703125" customWidth="1"/>
    <col min="13" max="13" width="28.5703125" customWidth="1"/>
  </cols>
  <sheetData>
    <row r="1" spans="1:13" ht="15.75" x14ac:dyDescent="0.25">
      <c r="A1" s="63" t="s">
        <v>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3" ht="15.75" x14ac:dyDescent="0.25">
      <c r="A2" s="63" t="s">
        <v>170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 ht="15.75" x14ac:dyDescent="0.25">
      <c r="A3" s="3"/>
      <c r="B3" s="1"/>
    </row>
    <row r="4" spans="1:13" ht="15.75" x14ac:dyDescent="0.25">
      <c r="A4" s="63" t="s">
        <v>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6" spans="1:13" s="11" customFormat="1" x14ac:dyDescent="0.2">
      <c r="A6" s="59" t="s">
        <v>10</v>
      </c>
      <c r="B6" s="59" t="s">
        <v>36</v>
      </c>
      <c r="C6" s="59" t="s">
        <v>37</v>
      </c>
      <c r="D6" s="59" t="s">
        <v>135</v>
      </c>
      <c r="E6" s="59" t="s">
        <v>38</v>
      </c>
      <c r="F6" s="61" t="s">
        <v>11</v>
      </c>
      <c r="G6" s="62"/>
      <c r="H6" s="59" t="s">
        <v>40</v>
      </c>
      <c r="I6" s="59" t="s">
        <v>41</v>
      </c>
      <c r="J6" s="61" t="s">
        <v>44</v>
      </c>
      <c r="K6" s="66"/>
      <c r="L6" s="62"/>
      <c r="M6" s="59" t="s">
        <v>43</v>
      </c>
    </row>
    <row r="7" spans="1:13" s="11" customFormat="1" ht="59.25" customHeight="1" x14ac:dyDescent="0.2">
      <c r="A7" s="60"/>
      <c r="B7" s="60"/>
      <c r="C7" s="60"/>
      <c r="D7" s="60" t="s">
        <v>135</v>
      </c>
      <c r="E7" s="60"/>
      <c r="F7" s="14" t="s">
        <v>39</v>
      </c>
      <c r="G7" s="14" t="s">
        <v>16</v>
      </c>
      <c r="H7" s="60"/>
      <c r="I7" s="60"/>
      <c r="J7" s="14" t="s">
        <v>12</v>
      </c>
      <c r="K7" s="55" t="s">
        <v>42</v>
      </c>
      <c r="L7" s="14" t="s">
        <v>13</v>
      </c>
      <c r="M7" s="60"/>
    </row>
    <row r="8" spans="1:13" ht="32.25" customHeight="1" x14ac:dyDescent="0.2">
      <c r="A8" s="4">
        <v>1</v>
      </c>
      <c r="B8" s="5" t="s">
        <v>0</v>
      </c>
      <c r="C8" s="19" t="s">
        <v>5</v>
      </c>
      <c r="D8" s="19">
        <v>3633497</v>
      </c>
      <c r="E8" s="19">
        <v>6530</v>
      </c>
      <c r="F8" s="10" t="s">
        <v>139</v>
      </c>
      <c r="G8" s="6">
        <v>20108068281</v>
      </c>
      <c r="H8" s="6" t="s">
        <v>17</v>
      </c>
      <c r="I8" s="20"/>
      <c r="J8" s="6" t="s">
        <v>17</v>
      </c>
      <c r="K8" s="6">
        <v>150131</v>
      </c>
      <c r="L8" s="5" t="s">
        <v>19</v>
      </c>
      <c r="M8" s="5" t="s">
        <v>55</v>
      </c>
    </row>
    <row r="9" spans="1:13" ht="32.25" customHeight="1" x14ac:dyDescent="0.2">
      <c r="A9" s="4">
        <v>2</v>
      </c>
      <c r="B9" s="9" t="s">
        <v>4</v>
      </c>
      <c r="C9" s="19" t="s">
        <v>5</v>
      </c>
      <c r="D9" s="19">
        <v>54505795</v>
      </c>
      <c r="E9" s="19">
        <v>6419</v>
      </c>
      <c r="F9" s="10" t="s">
        <v>139</v>
      </c>
      <c r="G9" s="6">
        <v>20509507199</v>
      </c>
      <c r="H9" s="6" t="s">
        <v>17</v>
      </c>
      <c r="I9" s="20"/>
      <c r="J9" s="6" t="s">
        <v>17</v>
      </c>
      <c r="K9" s="6">
        <v>150131</v>
      </c>
      <c r="L9" s="5" t="s">
        <v>20</v>
      </c>
      <c r="M9" s="5" t="s">
        <v>33</v>
      </c>
    </row>
    <row r="10" spans="1:13" ht="39.6" customHeight="1" x14ac:dyDescent="0.2">
      <c r="A10" s="4">
        <v>3</v>
      </c>
      <c r="B10" s="5" t="s">
        <v>121</v>
      </c>
      <c r="C10" s="19" t="s">
        <v>5</v>
      </c>
      <c r="D10" s="19">
        <v>62936</v>
      </c>
      <c r="E10" s="19">
        <v>6910</v>
      </c>
      <c r="F10" s="10" t="s">
        <v>139</v>
      </c>
      <c r="G10" s="6">
        <v>20100047307</v>
      </c>
      <c r="H10" s="6" t="s">
        <v>17</v>
      </c>
      <c r="I10" s="20"/>
      <c r="J10" s="6" t="s">
        <v>17</v>
      </c>
      <c r="K10" s="12">
        <v>150131</v>
      </c>
      <c r="L10" s="5" t="s">
        <v>122</v>
      </c>
      <c r="M10" s="5" t="s">
        <v>159</v>
      </c>
    </row>
    <row r="11" spans="1:13" ht="32.25" customHeight="1" x14ac:dyDescent="0.2">
      <c r="A11" s="4">
        <v>4</v>
      </c>
      <c r="B11" s="5" t="s">
        <v>66</v>
      </c>
      <c r="C11" s="19" t="s">
        <v>5</v>
      </c>
      <c r="D11" s="19">
        <v>3341909</v>
      </c>
      <c r="E11" s="19">
        <v>5210</v>
      </c>
      <c r="F11" s="10" t="s">
        <v>139</v>
      </c>
      <c r="G11" s="6">
        <v>20100313031</v>
      </c>
      <c r="H11" s="6" t="s">
        <v>17</v>
      </c>
      <c r="I11" s="20"/>
      <c r="J11" s="6" t="s">
        <v>17</v>
      </c>
      <c r="K11" s="6">
        <v>150131</v>
      </c>
      <c r="L11" s="5" t="s">
        <v>19</v>
      </c>
      <c r="M11" s="5" t="s">
        <v>65</v>
      </c>
    </row>
    <row r="12" spans="1:13" ht="32.25" customHeight="1" x14ac:dyDescent="0.2">
      <c r="A12" s="4">
        <v>5</v>
      </c>
      <c r="B12" s="5" t="s">
        <v>7</v>
      </c>
      <c r="C12" s="19" t="s">
        <v>5</v>
      </c>
      <c r="D12" s="6">
        <v>8860904</v>
      </c>
      <c r="E12" s="19">
        <v>6810</v>
      </c>
      <c r="F12" s="10" t="s">
        <v>139</v>
      </c>
      <c r="G12" s="6">
        <v>20100925151</v>
      </c>
      <c r="H12" s="6" t="s">
        <v>17</v>
      </c>
      <c r="I12" s="20"/>
      <c r="J12" s="6" t="s">
        <v>17</v>
      </c>
      <c r="K12" s="12">
        <v>150122</v>
      </c>
      <c r="L12" s="5" t="s">
        <v>123</v>
      </c>
      <c r="M12" s="5" t="s">
        <v>120</v>
      </c>
    </row>
    <row r="13" spans="1:13" ht="32.25" customHeight="1" x14ac:dyDescent="0.2">
      <c r="A13" s="4">
        <v>6</v>
      </c>
      <c r="B13" s="5" t="s">
        <v>68</v>
      </c>
      <c r="C13" s="19" t="s">
        <v>5</v>
      </c>
      <c r="D13" s="19">
        <v>36450797</v>
      </c>
      <c r="E13" s="19">
        <v>6209</v>
      </c>
      <c r="F13" s="10" t="s">
        <v>139</v>
      </c>
      <c r="G13" s="6">
        <v>20101534686</v>
      </c>
      <c r="H13" s="6" t="s">
        <v>17</v>
      </c>
      <c r="I13" s="20"/>
      <c r="J13" s="6" t="s">
        <v>17</v>
      </c>
      <c r="K13" s="6">
        <v>150131</v>
      </c>
      <c r="L13" s="5" t="s">
        <v>21</v>
      </c>
      <c r="M13" s="5" t="s">
        <v>18</v>
      </c>
    </row>
  </sheetData>
  <mergeCells count="13">
    <mergeCell ref="H6:H7"/>
    <mergeCell ref="F6:G6"/>
    <mergeCell ref="M6:M7"/>
    <mergeCell ref="A1:M1"/>
    <mergeCell ref="A2:M2"/>
    <mergeCell ref="A4:M4"/>
    <mergeCell ref="I6:I7"/>
    <mergeCell ref="J6:L6"/>
    <mergeCell ref="A6:A7"/>
    <mergeCell ref="B6:B7"/>
    <mergeCell ref="C6:C7"/>
    <mergeCell ref="E6:E7"/>
    <mergeCell ref="D6:D7"/>
  </mergeCells>
  <pageMargins left="0.59055118110236227" right="0" top="1.1023622047244095" bottom="1.2" header="0.31496062992125984" footer="0.69"/>
  <pageSetup paperSize="9" scale="65" orientation="landscape" horizontalDpi="1200" verticalDpi="12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M12"/>
  <sheetViews>
    <sheetView showGridLines="0" zoomScale="90" zoomScaleNormal="90" workbookViewId="0">
      <selection activeCell="A3" sqref="A3"/>
    </sheetView>
  </sheetViews>
  <sheetFormatPr baseColWidth="10" defaultRowHeight="12.75" x14ac:dyDescent="0.2"/>
  <cols>
    <col min="1" max="1" width="4.7109375" customWidth="1"/>
    <col min="2" max="2" width="53" customWidth="1"/>
    <col min="3" max="3" width="10" customWidth="1"/>
    <col min="4" max="4" width="10.7109375" customWidth="1"/>
    <col min="5" max="5" width="13.140625" customWidth="1"/>
    <col min="6" max="6" width="40.7109375" customWidth="1"/>
    <col min="7" max="7" width="10.7109375" customWidth="1"/>
    <col min="8" max="8" width="13.85546875" customWidth="1"/>
    <col min="9" max="9" width="7" bestFit="1" customWidth="1"/>
    <col min="10" max="10" width="10.42578125" customWidth="1"/>
  </cols>
  <sheetData>
    <row r="1" spans="1:13" ht="15.75" x14ac:dyDescent="0.25">
      <c r="A1" s="63" t="s">
        <v>8</v>
      </c>
      <c r="B1" s="64"/>
      <c r="C1" s="64"/>
      <c r="D1" s="64"/>
      <c r="E1" s="64"/>
      <c r="F1" s="64"/>
      <c r="G1" s="64"/>
      <c r="H1" s="64"/>
      <c r="I1" s="64"/>
      <c r="J1" s="64"/>
    </row>
    <row r="2" spans="1:13" ht="18" x14ac:dyDescent="0.25">
      <c r="A2" s="63" t="s">
        <v>170</v>
      </c>
      <c r="B2" s="65"/>
      <c r="C2" s="65"/>
      <c r="D2" s="65"/>
      <c r="E2" s="65"/>
      <c r="F2" s="65"/>
      <c r="G2" s="65"/>
      <c r="H2" s="65"/>
      <c r="I2" s="65"/>
      <c r="J2" s="65"/>
      <c r="K2" s="53"/>
      <c r="L2" s="53"/>
      <c r="M2" s="53"/>
    </row>
    <row r="4" spans="1:13" ht="15.75" x14ac:dyDescent="0.25">
      <c r="A4" s="69" t="s">
        <v>23</v>
      </c>
      <c r="B4" s="69"/>
      <c r="C4" s="69"/>
      <c r="D4" s="69"/>
      <c r="E4" s="69"/>
      <c r="F4" s="69"/>
      <c r="G4" s="69"/>
      <c r="H4" s="69"/>
      <c r="I4" s="69"/>
      <c r="J4" s="69"/>
    </row>
    <row r="5" spans="1:13" x14ac:dyDescent="0.2">
      <c r="A5" s="2"/>
      <c r="D5" s="2"/>
      <c r="E5" s="2"/>
    </row>
    <row r="6" spans="1:13" ht="20.25" customHeight="1" x14ac:dyDescent="0.2">
      <c r="A6" s="67" t="s">
        <v>10</v>
      </c>
      <c r="B6" s="68" t="s">
        <v>14</v>
      </c>
      <c r="C6" s="68"/>
      <c r="D6" s="68"/>
      <c r="E6" s="68"/>
      <c r="F6" s="68" t="s">
        <v>22</v>
      </c>
      <c r="G6" s="68"/>
      <c r="H6" s="68"/>
      <c r="I6" s="68"/>
      <c r="J6" s="68"/>
    </row>
    <row r="7" spans="1:13" ht="41.25" customHeight="1" x14ac:dyDescent="0.2">
      <c r="A7" s="67"/>
      <c r="B7" s="14" t="s">
        <v>60</v>
      </c>
      <c r="C7" s="14" t="s">
        <v>135</v>
      </c>
      <c r="D7" s="14" t="s">
        <v>45</v>
      </c>
      <c r="E7" s="16" t="s">
        <v>46</v>
      </c>
      <c r="F7" s="16" t="s">
        <v>61</v>
      </c>
      <c r="G7" s="14" t="s">
        <v>45</v>
      </c>
      <c r="H7" s="16" t="s">
        <v>15</v>
      </c>
      <c r="I7" s="14" t="s">
        <v>47</v>
      </c>
      <c r="J7" s="14" t="s">
        <v>48</v>
      </c>
    </row>
    <row r="8" spans="1:13" ht="31.5" customHeight="1" x14ac:dyDescent="0.2">
      <c r="A8" s="13">
        <v>1</v>
      </c>
      <c r="B8" s="5" t="s">
        <v>0</v>
      </c>
      <c r="C8" s="19">
        <v>3633497</v>
      </c>
      <c r="D8" s="10" t="s">
        <v>139</v>
      </c>
      <c r="E8" s="6">
        <v>20108068281</v>
      </c>
      <c r="F8" s="18" t="s">
        <v>4</v>
      </c>
      <c r="G8" s="10" t="s">
        <v>139</v>
      </c>
      <c r="H8" s="13">
        <v>20509507199</v>
      </c>
      <c r="I8" s="10" t="s">
        <v>28</v>
      </c>
      <c r="J8" s="17">
        <v>0.99990000000000001</v>
      </c>
    </row>
    <row r="9" spans="1:13" ht="31.5" customHeight="1" x14ac:dyDescent="0.2">
      <c r="A9" s="13">
        <v>2</v>
      </c>
      <c r="B9" s="5" t="s">
        <v>0</v>
      </c>
      <c r="C9" s="19">
        <v>3633497</v>
      </c>
      <c r="D9" s="10" t="s">
        <v>139</v>
      </c>
      <c r="E9" s="6">
        <v>20108068281</v>
      </c>
      <c r="F9" s="5" t="s">
        <v>121</v>
      </c>
      <c r="G9" s="10" t="s">
        <v>139</v>
      </c>
      <c r="H9" s="6">
        <v>20100047307</v>
      </c>
      <c r="I9" s="10" t="s">
        <v>28</v>
      </c>
      <c r="J9" s="17">
        <v>0.99370000000000003</v>
      </c>
    </row>
    <row r="10" spans="1:13" ht="31.5" customHeight="1" x14ac:dyDescent="0.2">
      <c r="A10" s="13">
        <v>3</v>
      </c>
      <c r="B10" s="5" t="s">
        <v>0</v>
      </c>
      <c r="C10" s="19">
        <v>3633497</v>
      </c>
      <c r="D10" s="10" t="s">
        <v>139</v>
      </c>
      <c r="E10" s="6" t="s">
        <v>72</v>
      </c>
      <c r="F10" s="5" t="s">
        <v>66</v>
      </c>
      <c r="G10" s="10" t="s">
        <v>139</v>
      </c>
      <c r="H10" s="6">
        <v>20100313031</v>
      </c>
      <c r="I10" s="10" t="s">
        <v>28</v>
      </c>
      <c r="J10" s="17">
        <v>0.99990000000000001</v>
      </c>
    </row>
    <row r="11" spans="1:13" ht="31.5" customHeight="1" x14ac:dyDescent="0.2">
      <c r="A11" s="13">
        <v>4</v>
      </c>
      <c r="B11" s="9" t="s">
        <v>4</v>
      </c>
      <c r="C11" s="19">
        <v>54505795</v>
      </c>
      <c r="D11" s="10" t="s">
        <v>139</v>
      </c>
      <c r="E11" s="13">
        <v>20509507199</v>
      </c>
      <c r="F11" s="5" t="s">
        <v>7</v>
      </c>
      <c r="G11" s="10" t="s">
        <v>139</v>
      </c>
      <c r="H11" s="6">
        <v>20100925151</v>
      </c>
      <c r="I11" s="10" t="s">
        <v>28</v>
      </c>
      <c r="J11" s="17">
        <v>0.99990000000000001</v>
      </c>
    </row>
    <row r="12" spans="1:13" ht="31.5" customHeight="1" x14ac:dyDescent="0.2">
      <c r="A12" s="13">
        <v>5</v>
      </c>
      <c r="B12" s="5" t="s">
        <v>7</v>
      </c>
      <c r="C12" s="6">
        <v>8860904</v>
      </c>
      <c r="D12" s="10" t="s">
        <v>139</v>
      </c>
      <c r="E12" s="13">
        <v>20100925151</v>
      </c>
      <c r="F12" s="5" t="s">
        <v>68</v>
      </c>
      <c r="G12" s="10" t="s">
        <v>139</v>
      </c>
      <c r="H12" s="6">
        <v>20101534686</v>
      </c>
      <c r="I12" s="10" t="s">
        <v>28</v>
      </c>
      <c r="J12" s="17">
        <v>0.98</v>
      </c>
    </row>
  </sheetData>
  <mergeCells count="6">
    <mergeCell ref="A1:J1"/>
    <mergeCell ref="A6:A7"/>
    <mergeCell ref="B6:E6"/>
    <mergeCell ref="F6:J6"/>
    <mergeCell ref="A4:J4"/>
    <mergeCell ref="A2:J2"/>
  </mergeCells>
  <pageMargins left="1.299212598425197" right="0" top="0.9055118110236221" bottom="1.0629921259842521" header="0.31496062992125984" footer="0.62992125984251968"/>
  <pageSetup paperSize="9" scale="70" orientation="landscape" horizontalDpi="4294967294" verticalDpi="4294967294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theme="3" tint="0.39997558519241921"/>
  </sheetPr>
  <dimension ref="A1:N65"/>
  <sheetViews>
    <sheetView tabSelected="1" zoomScale="90" zoomScaleNormal="90" workbookViewId="0">
      <pane ySplit="6" topLeftCell="A54" activePane="bottomLeft" state="frozen"/>
      <selection pane="bottomLeft" activeCell="A10" sqref="A10"/>
    </sheetView>
  </sheetViews>
  <sheetFormatPr baseColWidth="10" defaultColWidth="10.85546875" defaultRowHeight="12.75" x14ac:dyDescent="0.2"/>
  <cols>
    <col min="1" max="1" width="5.7109375" style="8" customWidth="1"/>
    <col min="2" max="2" width="38.42578125" style="8" customWidth="1"/>
    <col min="3" max="3" width="10.7109375" style="8" bestFit="1" customWidth="1"/>
    <col min="4" max="4" width="10.42578125" style="8" customWidth="1"/>
    <col min="5" max="5" width="14.5703125" style="8" customWidth="1"/>
    <col min="6" max="6" width="45.42578125" style="8" bestFit="1" customWidth="1"/>
    <col min="7" max="7" width="8.5703125" style="8" customWidth="1"/>
    <col min="8" max="8" width="11.140625" style="8" bestFit="1" customWidth="1"/>
    <col min="9" max="9" width="11.85546875" style="8" customWidth="1"/>
    <col min="10" max="10" width="13.5703125" style="8" customWidth="1"/>
    <col min="11" max="11" width="12.5703125" style="8" customWidth="1"/>
    <col min="12" max="12" width="11" style="8" customWidth="1"/>
    <col min="13" max="14" width="6.28515625" style="27" customWidth="1"/>
    <col min="15" max="16384" width="10.85546875" style="8"/>
  </cols>
  <sheetData>
    <row r="1" spans="1:14" ht="17.45" customHeight="1" x14ac:dyDescent="0.25">
      <c r="A1" s="63" t="s">
        <v>24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ht="23.45" customHeight="1" x14ac:dyDescent="0.25">
      <c r="A2" s="63" t="s">
        <v>170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4" ht="19.899999999999999" customHeight="1" x14ac:dyDescent="0.2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4" ht="19.5" customHeight="1" x14ac:dyDescent="0.2">
      <c r="A4" s="70" t="s">
        <v>10</v>
      </c>
      <c r="B4" s="68" t="s">
        <v>25</v>
      </c>
      <c r="C4" s="68"/>
      <c r="D4" s="68"/>
      <c r="E4" s="68"/>
      <c r="F4" s="68" t="s">
        <v>26</v>
      </c>
      <c r="G4" s="68"/>
      <c r="H4" s="68"/>
      <c r="I4" s="68"/>
      <c r="J4" s="68"/>
      <c r="K4" s="68"/>
      <c r="L4" s="68"/>
      <c r="M4" s="68"/>
      <c r="N4" s="68"/>
    </row>
    <row r="5" spans="1:14" ht="18" customHeight="1" x14ac:dyDescent="0.2">
      <c r="A5" s="70"/>
      <c r="B5" s="70" t="s">
        <v>62</v>
      </c>
      <c r="C5" s="70" t="s">
        <v>136</v>
      </c>
      <c r="D5" s="70" t="s">
        <v>11</v>
      </c>
      <c r="E5" s="70"/>
      <c r="F5" s="59" t="s">
        <v>63</v>
      </c>
      <c r="G5" s="70" t="s">
        <v>50</v>
      </c>
      <c r="H5" s="70" t="s">
        <v>135</v>
      </c>
      <c r="I5" s="70" t="s">
        <v>11</v>
      </c>
      <c r="J5" s="70"/>
      <c r="K5" s="71" t="s">
        <v>51</v>
      </c>
      <c r="L5" s="70" t="s">
        <v>52</v>
      </c>
      <c r="M5" s="70" t="s">
        <v>53</v>
      </c>
      <c r="N5" s="70" t="s">
        <v>54</v>
      </c>
    </row>
    <row r="6" spans="1:14" ht="25.5" x14ac:dyDescent="0.2">
      <c r="A6" s="70"/>
      <c r="B6" s="70"/>
      <c r="C6" s="70"/>
      <c r="D6" s="14" t="s">
        <v>49</v>
      </c>
      <c r="E6" s="16" t="s">
        <v>46</v>
      </c>
      <c r="F6" s="60"/>
      <c r="G6" s="73"/>
      <c r="H6" s="73"/>
      <c r="I6" s="14" t="s">
        <v>45</v>
      </c>
      <c r="J6" s="14" t="s">
        <v>15</v>
      </c>
      <c r="K6" s="72"/>
      <c r="L6" s="73"/>
      <c r="M6" s="74"/>
      <c r="N6" s="74"/>
    </row>
    <row r="7" spans="1:14" ht="34.5" customHeight="1" x14ac:dyDescent="0.2">
      <c r="A7" s="19">
        <v>1</v>
      </c>
      <c r="B7" s="5" t="s">
        <v>0</v>
      </c>
      <c r="C7" s="19">
        <v>3633497</v>
      </c>
      <c r="D7" s="10" t="s">
        <v>140</v>
      </c>
      <c r="E7" s="6" t="s">
        <v>72</v>
      </c>
      <c r="F7" s="18" t="s">
        <v>124</v>
      </c>
      <c r="G7" s="19" t="s">
        <v>6</v>
      </c>
      <c r="H7" s="6">
        <v>9883304</v>
      </c>
      <c r="I7" s="10" t="s">
        <v>142</v>
      </c>
      <c r="J7" s="22">
        <v>43343061</v>
      </c>
      <c r="K7" s="19" t="s">
        <v>17</v>
      </c>
      <c r="L7" s="54"/>
      <c r="M7" s="51">
        <v>2</v>
      </c>
      <c r="N7" s="19"/>
    </row>
    <row r="8" spans="1:14" s="30" customFormat="1" ht="34.5" customHeight="1" x14ac:dyDescent="0.2">
      <c r="A8" s="19">
        <v>2</v>
      </c>
      <c r="B8" s="5" t="s">
        <v>0</v>
      </c>
      <c r="C8" s="19">
        <v>3633497</v>
      </c>
      <c r="D8" s="10" t="s">
        <v>140</v>
      </c>
      <c r="E8" s="6" t="s">
        <v>72</v>
      </c>
      <c r="F8" s="31" t="s">
        <v>169</v>
      </c>
      <c r="G8" s="19" t="s">
        <v>6</v>
      </c>
      <c r="H8" s="6">
        <v>68935407</v>
      </c>
      <c r="I8" s="10" t="s">
        <v>142</v>
      </c>
      <c r="J8" s="22">
        <v>10587756</v>
      </c>
      <c r="K8" s="19" t="s">
        <v>17</v>
      </c>
      <c r="L8" s="54"/>
      <c r="M8" s="51">
        <v>2</v>
      </c>
      <c r="N8" s="19"/>
    </row>
    <row r="9" spans="1:14" s="30" customFormat="1" ht="34.5" customHeight="1" x14ac:dyDescent="0.2">
      <c r="A9" s="19">
        <v>3</v>
      </c>
      <c r="B9" s="5" t="s">
        <v>0</v>
      </c>
      <c r="C9" s="19">
        <v>3633497</v>
      </c>
      <c r="D9" s="10" t="s">
        <v>140</v>
      </c>
      <c r="E9" s="6" t="s">
        <v>72</v>
      </c>
      <c r="F9" s="31" t="s">
        <v>125</v>
      </c>
      <c r="G9" s="19" t="s">
        <v>6</v>
      </c>
      <c r="H9" s="19">
        <v>23656523</v>
      </c>
      <c r="I9" s="10" t="s">
        <v>142</v>
      </c>
      <c r="J9" s="22">
        <v>10805667</v>
      </c>
      <c r="K9" s="19" t="s">
        <v>17</v>
      </c>
      <c r="L9" s="54"/>
      <c r="M9" s="51">
        <v>2</v>
      </c>
      <c r="N9" s="19"/>
    </row>
    <row r="10" spans="1:14" ht="34.5" customHeight="1" x14ac:dyDescent="0.2">
      <c r="A10" s="19">
        <v>4</v>
      </c>
      <c r="B10" s="5" t="s">
        <v>0</v>
      </c>
      <c r="C10" s="19">
        <v>3633497</v>
      </c>
      <c r="D10" s="10" t="s">
        <v>140</v>
      </c>
      <c r="E10" s="6" t="s">
        <v>72</v>
      </c>
      <c r="F10" s="31" t="s">
        <v>118</v>
      </c>
      <c r="G10" s="19" t="s">
        <v>6</v>
      </c>
      <c r="H10" s="19">
        <v>11810047</v>
      </c>
      <c r="I10" s="10" t="s">
        <v>142</v>
      </c>
      <c r="J10" s="33" t="s">
        <v>99</v>
      </c>
      <c r="K10" s="19" t="s">
        <v>17</v>
      </c>
      <c r="L10" s="54"/>
      <c r="M10" s="51">
        <v>2</v>
      </c>
      <c r="N10" s="19"/>
    </row>
    <row r="11" spans="1:14" ht="34.5" customHeight="1" x14ac:dyDescent="0.2">
      <c r="A11" s="19">
        <v>5</v>
      </c>
      <c r="B11" s="5" t="s">
        <v>0</v>
      </c>
      <c r="C11" s="19">
        <v>3633497</v>
      </c>
      <c r="D11" s="10" t="s">
        <v>140</v>
      </c>
      <c r="E11" s="6" t="s">
        <v>72</v>
      </c>
      <c r="F11" s="18" t="s">
        <v>94</v>
      </c>
      <c r="G11" s="19" t="s">
        <v>6</v>
      </c>
      <c r="H11" s="19">
        <v>24664279</v>
      </c>
      <c r="I11" s="10" t="s">
        <v>142</v>
      </c>
      <c r="J11" s="23" t="s">
        <v>95</v>
      </c>
      <c r="K11" s="19" t="s">
        <v>17</v>
      </c>
      <c r="L11" s="54"/>
      <c r="M11" s="51">
        <v>2</v>
      </c>
      <c r="N11" s="19">
        <v>7</v>
      </c>
    </row>
    <row r="12" spans="1:14" ht="34.5" customHeight="1" x14ac:dyDescent="0.2">
      <c r="A12" s="19">
        <v>6</v>
      </c>
      <c r="B12" s="5" t="s">
        <v>0</v>
      </c>
      <c r="C12" s="19">
        <v>3633497</v>
      </c>
      <c r="D12" s="10" t="s">
        <v>141</v>
      </c>
      <c r="E12" s="6" t="s">
        <v>72</v>
      </c>
      <c r="F12" s="5" t="s">
        <v>126</v>
      </c>
      <c r="G12" s="19" t="s">
        <v>6</v>
      </c>
      <c r="H12" s="19">
        <v>31112249</v>
      </c>
      <c r="I12" s="10" t="s">
        <v>142</v>
      </c>
      <c r="J12" s="22" t="s">
        <v>127</v>
      </c>
      <c r="K12" s="19" t="s">
        <v>17</v>
      </c>
      <c r="L12" s="54"/>
      <c r="M12" s="51">
        <v>2</v>
      </c>
      <c r="N12" s="19"/>
    </row>
    <row r="13" spans="1:14" ht="34.5" customHeight="1" x14ac:dyDescent="0.2">
      <c r="A13" s="19">
        <v>7</v>
      </c>
      <c r="B13" s="5" t="s">
        <v>0</v>
      </c>
      <c r="C13" s="19">
        <v>3633497</v>
      </c>
      <c r="D13" s="10" t="s">
        <v>140</v>
      </c>
      <c r="E13" s="6" t="s">
        <v>72</v>
      </c>
      <c r="F13" s="5" t="s">
        <v>87</v>
      </c>
      <c r="G13" s="19" t="s">
        <v>6</v>
      </c>
      <c r="H13" s="6">
        <v>44916037</v>
      </c>
      <c r="I13" s="10" t="s">
        <v>142</v>
      </c>
      <c r="J13" s="22">
        <v>40458506</v>
      </c>
      <c r="K13" s="19" t="s">
        <v>17</v>
      </c>
      <c r="L13" s="54"/>
      <c r="M13" s="51">
        <v>3</v>
      </c>
      <c r="N13" s="19"/>
    </row>
    <row r="14" spans="1:14" ht="34.5" customHeight="1" x14ac:dyDescent="0.2">
      <c r="A14" s="19">
        <v>8</v>
      </c>
      <c r="B14" s="5" t="s">
        <v>0</v>
      </c>
      <c r="C14" s="19">
        <v>3633497</v>
      </c>
      <c r="D14" s="10" t="s">
        <v>140</v>
      </c>
      <c r="E14" s="6" t="s">
        <v>72</v>
      </c>
      <c r="F14" s="18" t="s">
        <v>64</v>
      </c>
      <c r="G14" s="19" t="s">
        <v>6</v>
      </c>
      <c r="H14" s="6" t="s">
        <v>143</v>
      </c>
      <c r="I14" s="10" t="s">
        <v>142</v>
      </c>
      <c r="J14" s="22" t="s">
        <v>76</v>
      </c>
      <c r="K14" s="19" t="s">
        <v>17</v>
      </c>
      <c r="L14" s="54"/>
      <c r="M14" s="51">
        <v>3</v>
      </c>
      <c r="N14" s="19"/>
    </row>
    <row r="15" spans="1:14" ht="34.5" customHeight="1" x14ac:dyDescent="0.2">
      <c r="A15" s="19">
        <v>9</v>
      </c>
      <c r="B15" s="5" t="s">
        <v>0</v>
      </c>
      <c r="C15" s="19">
        <v>3633497</v>
      </c>
      <c r="D15" s="10" t="s">
        <v>140</v>
      </c>
      <c r="E15" s="6" t="s">
        <v>72</v>
      </c>
      <c r="F15" s="18" t="s">
        <v>58</v>
      </c>
      <c r="G15" s="19" t="s">
        <v>6</v>
      </c>
      <c r="H15" s="6">
        <v>32106854</v>
      </c>
      <c r="I15" s="10" t="s">
        <v>142</v>
      </c>
      <c r="J15" s="23" t="s">
        <v>77</v>
      </c>
      <c r="K15" s="19" t="s">
        <v>17</v>
      </c>
      <c r="L15" s="54"/>
      <c r="M15" s="51">
        <v>3</v>
      </c>
      <c r="N15" s="19"/>
    </row>
    <row r="16" spans="1:14" ht="34.5" customHeight="1" x14ac:dyDescent="0.2">
      <c r="A16" s="19">
        <v>10</v>
      </c>
      <c r="B16" s="5" t="s">
        <v>0</v>
      </c>
      <c r="C16" s="19">
        <v>3633497</v>
      </c>
      <c r="D16" s="10" t="s">
        <v>140</v>
      </c>
      <c r="E16" s="6" t="s">
        <v>72</v>
      </c>
      <c r="F16" s="18" t="s">
        <v>57</v>
      </c>
      <c r="G16" s="19" t="s">
        <v>6</v>
      </c>
      <c r="H16" s="6">
        <v>40706356</v>
      </c>
      <c r="I16" s="10" t="s">
        <v>142</v>
      </c>
      <c r="J16" s="23" t="s">
        <v>78</v>
      </c>
      <c r="K16" s="19" t="s">
        <v>17</v>
      </c>
      <c r="L16" s="54"/>
      <c r="M16" s="51">
        <v>3</v>
      </c>
      <c r="N16" s="19"/>
    </row>
    <row r="17" spans="1:14" ht="34.5" customHeight="1" x14ac:dyDescent="0.2">
      <c r="A17" s="19">
        <v>11</v>
      </c>
      <c r="B17" s="5" t="s">
        <v>0</v>
      </c>
      <c r="C17" s="19">
        <v>3633497</v>
      </c>
      <c r="D17" s="10" t="s">
        <v>140</v>
      </c>
      <c r="E17" s="6" t="s">
        <v>72</v>
      </c>
      <c r="F17" s="18" t="s">
        <v>35</v>
      </c>
      <c r="G17" s="19" t="s">
        <v>6</v>
      </c>
      <c r="H17" s="6">
        <v>10173159</v>
      </c>
      <c r="I17" s="10" t="s">
        <v>142</v>
      </c>
      <c r="J17" s="23" t="s">
        <v>79</v>
      </c>
      <c r="K17" s="19" t="s">
        <v>17</v>
      </c>
      <c r="L17" s="54"/>
      <c r="M17" s="51">
        <v>3</v>
      </c>
      <c r="N17" s="19"/>
    </row>
    <row r="18" spans="1:14" ht="34.5" customHeight="1" x14ac:dyDescent="0.2">
      <c r="A18" s="19">
        <v>12</v>
      </c>
      <c r="B18" s="5" t="s">
        <v>0</v>
      </c>
      <c r="C18" s="19">
        <v>3633497</v>
      </c>
      <c r="D18" s="10" t="s">
        <v>140</v>
      </c>
      <c r="E18" s="6" t="s">
        <v>72</v>
      </c>
      <c r="F18" s="18" t="s">
        <v>161</v>
      </c>
      <c r="G18" s="19" t="s">
        <v>6</v>
      </c>
      <c r="H18" s="6">
        <v>25126220</v>
      </c>
      <c r="I18" s="10" t="s">
        <v>142</v>
      </c>
      <c r="J18" s="23" t="s">
        <v>160</v>
      </c>
      <c r="K18" s="19" t="s">
        <v>17</v>
      </c>
      <c r="L18" s="54"/>
      <c r="M18" s="51">
        <v>3</v>
      </c>
      <c r="N18" s="19"/>
    </row>
    <row r="19" spans="1:14" ht="34.5" customHeight="1" x14ac:dyDescent="0.2">
      <c r="A19" s="19">
        <v>13</v>
      </c>
      <c r="B19" s="5" t="s">
        <v>0</v>
      </c>
      <c r="C19" s="19">
        <v>3633497</v>
      </c>
      <c r="D19" s="10" t="s">
        <v>140</v>
      </c>
      <c r="E19" s="6" t="s">
        <v>72</v>
      </c>
      <c r="F19" s="18" t="s">
        <v>128</v>
      </c>
      <c r="G19" s="19" t="s">
        <v>6</v>
      </c>
      <c r="H19" s="19">
        <v>10035171</v>
      </c>
      <c r="I19" s="10" t="s">
        <v>142</v>
      </c>
      <c r="J19" s="23" t="s">
        <v>86</v>
      </c>
      <c r="K19" s="19" t="s">
        <v>17</v>
      </c>
      <c r="L19" s="54"/>
      <c r="M19" s="51">
        <v>3</v>
      </c>
      <c r="N19" s="19"/>
    </row>
    <row r="20" spans="1:14" ht="34.5" customHeight="1" x14ac:dyDescent="0.2">
      <c r="A20" s="19">
        <v>14</v>
      </c>
      <c r="B20" s="5" t="s">
        <v>0</v>
      </c>
      <c r="C20" s="19">
        <v>3633497</v>
      </c>
      <c r="D20" s="10" t="s">
        <v>140</v>
      </c>
      <c r="E20" s="6" t="s">
        <v>72</v>
      </c>
      <c r="F20" s="18" t="s">
        <v>129</v>
      </c>
      <c r="G20" s="19" t="s">
        <v>6</v>
      </c>
      <c r="H20" s="6">
        <v>24191834</v>
      </c>
      <c r="I20" s="10" t="s">
        <v>142</v>
      </c>
      <c r="J20" s="23" t="s">
        <v>96</v>
      </c>
      <c r="K20" s="19" t="s">
        <v>17</v>
      </c>
      <c r="L20" s="54"/>
      <c r="M20" s="51">
        <v>3</v>
      </c>
      <c r="N20" s="19"/>
    </row>
    <row r="21" spans="1:14" ht="34.5" customHeight="1" x14ac:dyDescent="0.2">
      <c r="A21" s="19">
        <v>15</v>
      </c>
      <c r="B21" s="9" t="s">
        <v>0</v>
      </c>
      <c r="C21" s="19">
        <v>3633497</v>
      </c>
      <c r="D21" s="10" t="s">
        <v>140</v>
      </c>
      <c r="E21" s="6" t="s">
        <v>72</v>
      </c>
      <c r="F21" s="18" t="s">
        <v>167</v>
      </c>
      <c r="G21" s="19" t="s">
        <v>6</v>
      </c>
      <c r="H21" s="19">
        <v>73076935</v>
      </c>
      <c r="I21" s="10" t="s">
        <v>142</v>
      </c>
      <c r="J21" s="6">
        <v>40451799</v>
      </c>
      <c r="K21" s="19" t="s">
        <v>17</v>
      </c>
      <c r="L21" s="7"/>
      <c r="M21" s="51">
        <v>3</v>
      </c>
      <c r="N21" s="19"/>
    </row>
    <row r="22" spans="1:14" ht="34.5" customHeight="1" x14ac:dyDescent="0.2">
      <c r="A22" s="19">
        <v>16</v>
      </c>
      <c r="B22" s="9" t="s">
        <v>0</v>
      </c>
      <c r="C22" s="19">
        <v>3633497</v>
      </c>
      <c r="D22" s="10" t="s">
        <v>140</v>
      </c>
      <c r="E22" s="6" t="s">
        <v>72</v>
      </c>
      <c r="F22" s="18" t="s">
        <v>164</v>
      </c>
      <c r="G22" s="19" t="s">
        <v>6</v>
      </c>
      <c r="H22" s="19">
        <v>186339100</v>
      </c>
      <c r="I22" s="10" t="s">
        <v>142</v>
      </c>
      <c r="J22" s="19">
        <v>47962952</v>
      </c>
      <c r="K22" s="19" t="s">
        <v>17</v>
      </c>
      <c r="L22" s="7"/>
      <c r="M22" s="51">
        <v>4</v>
      </c>
      <c r="N22" s="19"/>
    </row>
    <row r="23" spans="1:14" ht="34.5" customHeight="1" x14ac:dyDescent="0.2">
      <c r="A23" s="19">
        <v>17</v>
      </c>
      <c r="B23" s="9" t="s">
        <v>4</v>
      </c>
      <c r="C23" s="19">
        <v>54505795</v>
      </c>
      <c r="D23" s="10" t="s">
        <v>140</v>
      </c>
      <c r="E23" s="6">
        <v>20509507199</v>
      </c>
      <c r="F23" s="18" t="s">
        <v>0</v>
      </c>
      <c r="G23" s="19" t="s">
        <v>5</v>
      </c>
      <c r="H23" s="6">
        <v>3633497</v>
      </c>
      <c r="I23" s="10" t="s">
        <v>140</v>
      </c>
      <c r="J23" s="23">
        <v>20108068281</v>
      </c>
      <c r="K23" s="19" t="s">
        <v>17</v>
      </c>
      <c r="L23" s="7">
        <v>0.99990000000000001</v>
      </c>
      <c r="M23" s="51"/>
      <c r="N23" s="19"/>
    </row>
    <row r="24" spans="1:14" ht="34.5" customHeight="1" x14ac:dyDescent="0.2">
      <c r="A24" s="19">
        <v>18</v>
      </c>
      <c r="B24" s="9" t="s">
        <v>4</v>
      </c>
      <c r="C24" s="19">
        <v>54505795</v>
      </c>
      <c r="D24" s="10" t="s">
        <v>140</v>
      </c>
      <c r="E24" s="6">
        <v>20509507199</v>
      </c>
      <c r="F24" s="18" t="s">
        <v>66</v>
      </c>
      <c r="G24" s="19" t="s">
        <v>5</v>
      </c>
      <c r="H24" s="6">
        <v>3341909</v>
      </c>
      <c r="I24" s="10" t="s">
        <v>140</v>
      </c>
      <c r="J24" s="26" t="s">
        <v>74</v>
      </c>
      <c r="K24" s="19" t="s">
        <v>17</v>
      </c>
      <c r="L24" s="7">
        <v>1E-4</v>
      </c>
      <c r="M24" s="51"/>
      <c r="N24" s="19"/>
    </row>
    <row r="25" spans="1:14" ht="34.5" customHeight="1" x14ac:dyDescent="0.2">
      <c r="A25" s="19">
        <v>19</v>
      </c>
      <c r="B25" s="9" t="s">
        <v>4</v>
      </c>
      <c r="C25" s="19">
        <v>54505795</v>
      </c>
      <c r="D25" s="10" t="s">
        <v>140</v>
      </c>
      <c r="E25" s="6">
        <v>20509507199</v>
      </c>
      <c r="F25" s="5" t="s">
        <v>119</v>
      </c>
      <c r="G25" s="19" t="s">
        <v>6</v>
      </c>
      <c r="H25" s="19">
        <v>20922621</v>
      </c>
      <c r="I25" s="10" t="s">
        <v>142</v>
      </c>
      <c r="J25" s="10" t="s">
        <v>93</v>
      </c>
      <c r="K25" s="19" t="s">
        <v>17</v>
      </c>
      <c r="L25" s="54"/>
      <c r="M25" s="51">
        <v>1</v>
      </c>
      <c r="N25" s="51">
        <v>2</v>
      </c>
    </row>
    <row r="26" spans="1:14" ht="34.5" customHeight="1" x14ac:dyDescent="0.2">
      <c r="A26" s="19">
        <v>20</v>
      </c>
      <c r="B26" s="9" t="s">
        <v>4</v>
      </c>
      <c r="C26" s="19">
        <v>54505795</v>
      </c>
      <c r="D26" s="10" t="s">
        <v>140</v>
      </c>
      <c r="E26" s="6">
        <v>20509507199</v>
      </c>
      <c r="F26" s="18" t="s">
        <v>130</v>
      </c>
      <c r="G26" s="19" t="s">
        <v>6</v>
      </c>
      <c r="H26" s="19" t="s">
        <v>144</v>
      </c>
      <c r="I26" s="10" t="s">
        <v>142</v>
      </c>
      <c r="J26" s="26" t="s">
        <v>92</v>
      </c>
      <c r="K26" s="19" t="s">
        <v>17</v>
      </c>
      <c r="L26" s="54"/>
      <c r="M26" s="51">
        <v>2</v>
      </c>
      <c r="N26" s="19"/>
    </row>
    <row r="27" spans="1:14" ht="34.5" customHeight="1" x14ac:dyDescent="0.2">
      <c r="A27" s="19">
        <v>21</v>
      </c>
      <c r="B27" s="9" t="s">
        <v>4</v>
      </c>
      <c r="C27" s="19">
        <v>54505795</v>
      </c>
      <c r="D27" s="10" t="s">
        <v>140</v>
      </c>
      <c r="E27" s="6">
        <v>20509507199</v>
      </c>
      <c r="F27" s="18" t="s">
        <v>88</v>
      </c>
      <c r="G27" s="19" t="s">
        <v>6</v>
      </c>
      <c r="H27" s="19">
        <v>25907060</v>
      </c>
      <c r="I27" s="10" t="s">
        <v>142</v>
      </c>
      <c r="J27" s="26" t="s">
        <v>89</v>
      </c>
      <c r="K27" s="19" t="s">
        <v>17</v>
      </c>
      <c r="L27" s="54"/>
      <c r="M27" s="51">
        <v>2</v>
      </c>
      <c r="N27" s="19"/>
    </row>
    <row r="28" spans="1:14" ht="34.5" customHeight="1" x14ac:dyDescent="0.2">
      <c r="A28" s="19">
        <v>22</v>
      </c>
      <c r="B28" s="9" t="s">
        <v>4</v>
      </c>
      <c r="C28" s="19">
        <v>54505795</v>
      </c>
      <c r="D28" s="10" t="s">
        <v>140</v>
      </c>
      <c r="E28" s="6">
        <v>20509507199</v>
      </c>
      <c r="F28" s="18" t="s">
        <v>137</v>
      </c>
      <c r="G28" s="19" t="s">
        <v>6</v>
      </c>
      <c r="H28" s="6">
        <v>23335395</v>
      </c>
      <c r="I28" s="10" t="s">
        <v>142</v>
      </c>
      <c r="J28" s="56">
        <v>7882030</v>
      </c>
      <c r="K28" s="19" t="s">
        <v>17</v>
      </c>
      <c r="L28" s="54"/>
      <c r="M28" s="57">
        <v>2</v>
      </c>
      <c r="N28" s="57"/>
    </row>
    <row r="29" spans="1:14" ht="34.5" customHeight="1" x14ac:dyDescent="0.2">
      <c r="A29" s="19">
        <v>23</v>
      </c>
      <c r="B29" s="9" t="s">
        <v>4</v>
      </c>
      <c r="C29" s="19">
        <v>54505795</v>
      </c>
      <c r="D29" s="10" t="s">
        <v>140</v>
      </c>
      <c r="E29" s="6">
        <v>20509507199</v>
      </c>
      <c r="F29" s="18" t="s">
        <v>138</v>
      </c>
      <c r="G29" s="19" t="s">
        <v>6</v>
      </c>
      <c r="H29" s="6">
        <v>18840359</v>
      </c>
      <c r="I29" s="10" t="s">
        <v>142</v>
      </c>
      <c r="J29" s="21">
        <v>10220723</v>
      </c>
      <c r="K29" s="19" t="s">
        <v>17</v>
      </c>
      <c r="L29" s="54"/>
      <c r="M29" s="57">
        <v>2</v>
      </c>
      <c r="N29" s="57"/>
    </row>
    <row r="30" spans="1:14" ht="34.5" customHeight="1" x14ac:dyDescent="0.2">
      <c r="A30" s="19">
        <v>24</v>
      </c>
      <c r="B30" s="9" t="s">
        <v>4</v>
      </c>
      <c r="C30" s="19">
        <v>54505795</v>
      </c>
      <c r="D30" s="10" t="s">
        <v>140</v>
      </c>
      <c r="E30" s="6">
        <v>20509507199</v>
      </c>
      <c r="F30" s="5" t="s">
        <v>32</v>
      </c>
      <c r="G30" s="19" t="s">
        <v>6</v>
      </c>
      <c r="H30" s="19" t="s">
        <v>145</v>
      </c>
      <c r="I30" s="10" t="s">
        <v>142</v>
      </c>
      <c r="J30" s="24" t="s">
        <v>80</v>
      </c>
      <c r="K30" s="19" t="s">
        <v>17</v>
      </c>
      <c r="L30" s="54"/>
      <c r="M30" s="51">
        <v>3</v>
      </c>
      <c r="N30" s="19"/>
    </row>
    <row r="31" spans="1:14" ht="34.5" customHeight="1" x14ac:dyDescent="0.2">
      <c r="A31" s="19">
        <v>25</v>
      </c>
      <c r="B31" s="9" t="s">
        <v>4</v>
      </c>
      <c r="C31" s="19">
        <v>54505795</v>
      </c>
      <c r="D31" s="10" t="s">
        <v>140</v>
      </c>
      <c r="E31" s="6">
        <v>20509507199</v>
      </c>
      <c r="F31" s="5" t="s">
        <v>3</v>
      </c>
      <c r="G31" s="19" t="s">
        <v>6</v>
      </c>
      <c r="H31" s="19" t="s">
        <v>146</v>
      </c>
      <c r="I31" s="10" t="s">
        <v>142</v>
      </c>
      <c r="J31" s="21" t="s">
        <v>81</v>
      </c>
      <c r="K31" s="19" t="s">
        <v>17</v>
      </c>
      <c r="L31" s="54"/>
      <c r="M31" s="51">
        <v>3</v>
      </c>
      <c r="N31" s="19"/>
    </row>
    <row r="32" spans="1:14" ht="34.5" customHeight="1" x14ac:dyDescent="0.2">
      <c r="A32" s="19">
        <v>26</v>
      </c>
      <c r="B32" s="9" t="s">
        <v>4</v>
      </c>
      <c r="C32" s="19">
        <v>54505795</v>
      </c>
      <c r="D32" s="10" t="s">
        <v>140</v>
      </c>
      <c r="E32" s="6">
        <v>20509507199</v>
      </c>
      <c r="F32" s="5" t="s">
        <v>56</v>
      </c>
      <c r="G32" s="19" t="s">
        <v>6</v>
      </c>
      <c r="H32" s="19">
        <v>17494589</v>
      </c>
      <c r="I32" s="10" t="s">
        <v>142</v>
      </c>
      <c r="J32" s="21">
        <v>10613033</v>
      </c>
      <c r="K32" s="19" t="s">
        <v>17</v>
      </c>
      <c r="L32" s="54"/>
      <c r="M32" s="51">
        <v>3</v>
      </c>
      <c r="N32" s="19"/>
    </row>
    <row r="33" spans="1:14" ht="34.5" customHeight="1" x14ac:dyDescent="0.2">
      <c r="A33" s="19">
        <v>27</v>
      </c>
      <c r="B33" s="9" t="s">
        <v>4</v>
      </c>
      <c r="C33" s="19">
        <v>54505795</v>
      </c>
      <c r="D33" s="10" t="s">
        <v>140</v>
      </c>
      <c r="E33" s="6">
        <v>20509507199</v>
      </c>
      <c r="F33" s="5" t="s">
        <v>165</v>
      </c>
      <c r="G33" s="19" t="s">
        <v>6</v>
      </c>
      <c r="H33" s="19">
        <v>32865674</v>
      </c>
      <c r="I33" s="10" t="s">
        <v>142</v>
      </c>
      <c r="J33" s="26" t="s">
        <v>166</v>
      </c>
      <c r="K33" s="19" t="s">
        <v>17</v>
      </c>
      <c r="L33" s="54"/>
      <c r="M33" s="51">
        <v>3</v>
      </c>
      <c r="N33" s="19"/>
    </row>
    <row r="34" spans="1:14" ht="34.5" customHeight="1" x14ac:dyDescent="0.2">
      <c r="A34" s="19">
        <v>28</v>
      </c>
      <c r="B34" s="9" t="s">
        <v>4</v>
      </c>
      <c r="C34" s="19">
        <v>54505795</v>
      </c>
      <c r="D34" s="10" t="s">
        <v>140</v>
      </c>
      <c r="E34" s="6">
        <v>20509507199</v>
      </c>
      <c r="F34" s="5" t="s">
        <v>31</v>
      </c>
      <c r="G34" s="19" t="s">
        <v>6</v>
      </c>
      <c r="H34" s="19" t="s">
        <v>147</v>
      </c>
      <c r="I34" s="10" t="s">
        <v>142</v>
      </c>
      <c r="J34" s="26" t="s">
        <v>148</v>
      </c>
      <c r="K34" s="19" t="s">
        <v>17</v>
      </c>
      <c r="L34" s="54"/>
      <c r="M34" s="51">
        <v>3</v>
      </c>
      <c r="N34" s="19"/>
    </row>
    <row r="35" spans="1:14" ht="34.5" customHeight="1" x14ac:dyDescent="0.2">
      <c r="A35" s="19">
        <v>29</v>
      </c>
      <c r="B35" s="9" t="s">
        <v>4</v>
      </c>
      <c r="C35" s="19">
        <v>54505795</v>
      </c>
      <c r="D35" s="10" t="s">
        <v>140</v>
      </c>
      <c r="E35" s="6">
        <v>20509507199</v>
      </c>
      <c r="F35" s="5" t="s">
        <v>69</v>
      </c>
      <c r="G35" s="19" t="s">
        <v>6</v>
      </c>
      <c r="H35" s="19">
        <v>16681202</v>
      </c>
      <c r="I35" s="10" t="s">
        <v>142</v>
      </c>
      <c r="J35" s="26" t="s">
        <v>149</v>
      </c>
      <c r="K35" s="19" t="s">
        <v>17</v>
      </c>
      <c r="L35" s="54"/>
      <c r="M35" s="51">
        <v>3</v>
      </c>
      <c r="N35" s="19"/>
    </row>
    <row r="36" spans="1:14" ht="34.5" customHeight="1" x14ac:dyDescent="0.2">
      <c r="A36" s="19">
        <v>30</v>
      </c>
      <c r="B36" s="9" t="s">
        <v>4</v>
      </c>
      <c r="C36" s="19">
        <v>54505795</v>
      </c>
      <c r="D36" s="10" t="s">
        <v>140</v>
      </c>
      <c r="E36" s="6">
        <v>20509507199</v>
      </c>
      <c r="F36" s="18" t="s">
        <v>34</v>
      </c>
      <c r="G36" s="19" t="s">
        <v>6</v>
      </c>
      <c r="H36" s="19" t="s">
        <v>150</v>
      </c>
      <c r="I36" s="10" t="s">
        <v>142</v>
      </c>
      <c r="J36" s="10">
        <v>17937793</v>
      </c>
      <c r="K36" s="19" t="s">
        <v>17</v>
      </c>
      <c r="L36" s="54"/>
      <c r="M36" s="51">
        <v>3</v>
      </c>
      <c r="N36" s="19"/>
    </row>
    <row r="37" spans="1:14" ht="34.5" customHeight="1" x14ac:dyDescent="0.2">
      <c r="A37" s="19">
        <v>31</v>
      </c>
      <c r="B37" s="9" t="s">
        <v>4</v>
      </c>
      <c r="C37" s="19">
        <v>54505795</v>
      </c>
      <c r="D37" s="10" t="s">
        <v>140</v>
      </c>
      <c r="E37" s="6">
        <v>20509507199</v>
      </c>
      <c r="F37" s="18" t="s">
        <v>70</v>
      </c>
      <c r="G37" s="19" t="s">
        <v>6</v>
      </c>
      <c r="H37" s="19" t="s">
        <v>151</v>
      </c>
      <c r="I37" s="10" t="s">
        <v>142</v>
      </c>
      <c r="J37" s="21" t="s">
        <v>82</v>
      </c>
      <c r="K37" s="19" t="s">
        <v>17</v>
      </c>
      <c r="L37" s="54"/>
      <c r="M37" s="51">
        <v>4</v>
      </c>
      <c r="N37" s="19"/>
    </row>
    <row r="38" spans="1:14" ht="34.5" customHeight="1" x14ac:dyDescent="0.2">
      <c r="A38" s="19">
        <v>32</v>
      </c>
      <c r="B38" s="9" t="s">
        <v>4</v>
      </c>
      <c r="C38" s="19">
        <v>54505795</v>
      </c>
      <c r="D38" s="10" t="s">
        <v>140</v>
      </c>
      <c r="E38" s="6">
        <v>20509507199</v>
      </c>
      <c r="F38" s="18" t="s">
        <v>59</v>
      </c>
      <c r="G38" s="19" t="s">
        <v>6</v>
      </c>
      <c r="H38" s="19" t="s">
        <v>153</v>
      </c>
      <c r="I38" s="10" t="s">
        <v>142</v>
      </c>
      <c r="J38" s="10" t="s">
        <v>152</v>
      </c>
      <c r="K38" s="19" t="s">
        <v>17</v>
      </c>
      <c r="L38" s="54"/>
      <c r="M38" s="51">
        <v>4</v>
      </c>
      <c r="N38" s="19"/>
    </row>
    <row r="39" spans="1:14" ht="34.15" customHeight="1" x14ac:dyDescent="0.2">
      <c r="A39" s="19">
        <v>33</v>
      </c>
      <c r="B39" s="9" t="s">
        <v>4</v>
      </c>
      <c r="C39" s="19">
        <v>54505795</v>
      </c>
      <c r="D39" s="10" t="s">
        <v>140</v>
      </c>
      <c r="E39" s="6">
        <v>20509507199</v>
      </c>
      <c r="F39" s="18" t="s">
        <v>71</v>
      </c>
      <c r="G39" s="19" t="s">
        <v>6</v>
      </c>
      <c r="H39" s="19" t="s">
        <v>154</v>
      </c>
      <c r="I39" s="10" t="s">
        <v>142</v>
      </c>
      <c r="J39" s="26" t="s">
        <v>83</v>
      </c>
      <c r="K39" s="19" t="s">
        <v>17</v>
      </c>
      <c r="L39" s="54"/>
      <c r="M39" s="51">
        <v>4</v>
      </c>
      <c r="N39" s="19"/>
    </row>
    <row r="40" spans="1:14" ht="34.5" customHeight="1" x14ac:dyDescent="0.2">
      <c r="A40" s="19">
        <v>34</v>
      </c>
      <c r="B40" s="9" t="s">
        <v>4</v>
      </c>
      <c r="C40" s="19">
        <v>54505795</v>
      </c>
      <c r="D40" s="10" t="s">
        <v>140</v>
      </c>
      <c r="E40" s="6">
        <v>20509507199</v>
      </c>
      <c r="F40" s="18" t="s">
        <v>131</v>
      </c>
      <c r="G40" s="19" t="s">
        <v>6</v>
      </c>
      <c r="H40" s="19" t="s">
        <v>155</v>
      </c>
      <c r="I40" s="10" t="s">
        <v>142</v>
      </c>
      <c r="J40" s="26" t="s">
        <v>85</v>
      </c>
      <c r="K40" s="19" t="s">
        <v>17</v>
      </c>
      <c r="L40" s="54"/>
      <c r="M40" s="51">
        <v>4</v>
      </c>
      <c r="N40" s="19"/>
    </row>
    <row r="41" spans="1:14" ht="34.5" customHeight="1" x14ac:dyDescent="0.2">
      <c r="A41" s="19">
        <v>35</v>
      </c>
      <c r="B41" s="9" t="s">
        <v>4</v>
      </c>
      <c r="C41" s="19">
        <v>54505795</v>
      </c>
      <c r="D41" s="10" t="s">
        <v>140</v>
      </c>
      <c r="E41" s="6">
        <v>20509507199</v>
      </c>
      <c r="F41" s="18" t="s">
        <v>90</v>
      </c>
      <c r="G41" s="19" t="s">
        <v>6</v>
      </c>
      <c r="H41" s="19" t="s">
        <v>156</v>
      </c>
      <c r="I41" s="10" t="s">
        <v>142</v>
      </c>
      <c r="J41" s="26" t="s">
        <v>91</v>
      </c>
      <c r="K41" s="19" t="s">
        <v>17</v>
      </c>
      <c r="L41" s="54"/>
      <c r="M41" s="51">
        <v>4</v>
      </c>
      <c r="N41" s="19"/>
    </row>
    <row r="42" spans="1:14" ht="34.5" customHeight="1" x14ac:dyDescent="0.2">
      <c r="A42" s="19">
        <v>36</v>
      </c>
      <c r="B42" s="9" t="s">
        <v>4</v>
      </c>
      <c r="C42" s="19">
        <v>54505795</v>
      </c>
      <c r="D42" s="10" t="s">
        <v>140</v>
      </c>
      <c r="E42" s="6">
        <v>20509507199</v>
      </c>
      <c r="F42" s="18" t="s">
        <v>132</v>
      </c>
      <c r="G42" s="19" t="s">
        <v>6</v>
      </c>
      <c r="H42" s="6">
        <v>56920617</v>
      </c>
      <c r="I42" s="10" t="s">
        <v>142</v>
      </c>
      <c r="J42" s="21" t="s">
        <v>98</v>
      </c>
      <c r="K42" s="19" t="s">
        <v>17</v>
      </c>
      <c r="L42" s="54"/>
      <c r="M42" s="51">
        <v>4</v>
      </c>
      <c r="N42" s="19"/>
    </row>
    <row r="43" spans="1:14" ht="34.5" customHeight="1" x14ac:dyDescent="0.2">
      <c r="A43" s="19">
        <v>37</v>
      </c>
      <c r="B43" s="9" t="s">
        <v>4</v>
      </c>
      <c r="C43" s="19">
        <v>54505795</v>
      </c>
      <c r="D43" s="10" t="s">
        <v>140</v>
      </c>
      <c r="E43" s="6">
        <v>20509507199</v>
      </c>
      <c r="F43" s="18" t="s">
        <v>162</v>
      </c>
      <c r="G43" s="19" t="s">
        <v>6</v>
      </c>
      <c r="H43" s="6">
        <v>105219644</v>
      </c>
      <c r="I43" s="10" t="s">
        <v>142</v>
      </c>
      <c r="J43" s="21">
        <v>41455272</v>
      </c>
      <c r="K43" s="19" t="s">
        <v>17</v>
      </c>
      <c r="L43" s="54"/>
      <c r="M43" s="51">
        <v>4</v>
      </c>
      <c r="N43" s="19"/>
    </row>
    <row r="44" spans="1:14" ht="34.5" customHeight="1" x14ac:dyDescent="0.2">
      <c r="A44" s="19">
        <v>38</v>
      </c>
      <c r="B44" s="5" t="s">
        <v>4</v>
      </c>
      <c r="C44" s="19">
        <v>54505795</v>
      </c>
      <c r="D44" s="10" t="s">
        <v>140</v>
      </c>
      <c r="E44" s="6">
        <v>20509507199</v>
      </c>
      <c r="F44" s="18" t="s">
        <v>168</v>
      </c>
      <c r="G44" s="19" t="s">
        <v>6</v>
      </c>
      <c r="H44" s="6">
        <v>13168130</v>
      </c>
      <c r="I44" s="10" t="s">
        <v>142</v>
      </c>
      <c r="J44" s="6">
        <v>10342282</v>
      </c>
      <c r="K44" s="19" t="s">
        <v>17</v>
      </c>
      <c r="L44" s="28"/>
      <c r="M44" s="51">
        <v>4</v>
      </c>
      <c r="N44" s="19"/>
    </row>
    <row r="45" spans="1:14" ht="34.5" customHeight="1" x14ac:dyDescent="0.2">
      <c r="A45" s="19">
        <v>39</v>
      </c>
      <c r="B45" s="5" t="s">
        <v>4</v>
      </c>
      <c r="C45" s="19">
        <v>54505795</v>
      </c>
      <c r="D45" s="10" t="s">
        <v>140</v>
      </c>
      <c r="E45" s="6">
        <v>20509507199</v>
      </c>
      <c r="F45" s="18" t="s">
        <v>163</v>
      </c>
      <c r="G45" s="19" t="s">
        <v>6</v>
      </c>
      <c r="H45" s="6">
        <v>37187291</v>
      </c>
      <c r="I45" s="10" t="s">
        <v>142</v>
      </c>
      <c r="J45" s="6">
        <v>10559535</v>
      </c>
      <c r="K45" s="19" t="s">
        <v>17</v>
      </c>
      <c r="L45" s="28"/>
      <c r="M45" s="51">
        <v>5</v>
      </c>
      <c r="N45" s="19"/>
    </row>
    <row r="46" spans="1:14" ht="34.5" customHeight="1" x14ac:dyDescent="0.2">
      <c r="A46" s="19">
        <v>40</v>
      </c>
      <c r="B46" s="5" t="s">
        <v>121</v>
      </c>
      <c r="C46" s="19">
        <v>62936</v>
      </c>
      <c r="D46" s="10" t="s">
        <v>140</v>
      </c>
      <c r="E46" s="6">
        <v>20100047307</v>
      </c>
      <c r="F46" s="18" t="s">
        <v>1</v>
      </c>
      <c r="G46" s="19" t="s">
        <v>5</v>
      </c>
      <c r="H46" s="19">
        <v>3633497</v>
      </c>
      <c r="I46" s="10" t="s">
        <v>140</v>
      </c>
      <c r="J46" s="21">
        <v>20108068281</v>
      </c>
      <c r="K46" s="19" t="s">
        <v>17</v>
      </c>
      <c r="L46" s="29">
        <v>0.99370000000000003</v>
      </c>
      <c r="M46" s="51"/>
      <c r="N46" s="19"/>
    </row>
    <row r="47" spans="1:14" ht="34.5" customHeight="1" x14ac:dyDescent="0.2">
      <c r="A47" s="19">
        <v>41</v>
      </c>
      <c r="B47" s="5" t="s">
        <v>121</v>
      </c>
      <c r="C47" s="19">
        <v>62936</v>
      </c>
      <c r="D47" s="10" t="s">
        <v>140</v>
      </c>
      <c r="E47" s="6" t="s">
        <v>73</v>
      </c>
      <c r="F47" s="18" t="s">
        <v>30</v>
      </c>
      <c r="G47" s="19" t="s">
        <v>6</v>
      </c>
      <c r="H47" s="19"/>
      <c r="I47" s="10" t="s">
        <v>141</v>
      </c>
      <c r="J47" s="25" t="s">
        <v>29</v>
      </c>
      <c r="K47" s="19" t="s">
        <v>17</v>
      </c>
      <c r="L47" s="29">
        <v>6.3E-3</v>
      </c>
      <c r="M47" s="51"/>
      <c r="N47" s="19"/>
    </row>
    <row r="48" spans="1:14" ht="34.5" customHeight="1" x14ac:dyDescent="0.2">
      <c r="A48" s="19">
        <v>42</v>
      </c>
      <c r="B48" s="5" t="s">
        <v>121</v>
      </c>
      <c r="C48" s="19">
        <v>62936</v>
      </c>
      <c r="D48" s="10" t="s">
        <v>140</v>
      </c>
      <c r="E48" s="6" t="s">
        <v>73</v>
      </c>
      <c r="F48" s="18" t="s">
        <v>158</v>
      </c>
      <c r="G48" s="19" t="s">
        <v>6</v>
      </c>
      <c r="H48" s="19" t="s">
        <v>157</v>
      </c>
      <c r="I48" s="10" t="s">
        <v>142</v>
      </c>
      <c r="J48" s="25" t="s">
        <v>133</v>
      </c>
      <c r="K48" s="19" t="s">
        <v>17</v>
      </c>
      <c r="L48" s="29"/>
      <c r="M48" s="51">
        <v>0</v>
      </c>
      <c r="N48" s="19">
        <v>7</v>
      </c>
    </row>
    <row r="49" spans="1:14" ht="34.5" customHeight="1" x14ac:dyDescent="0.2">
      <c r="A49" s="19">
        <v>43</v>
      </c>
      <c r="B49" s="5" t="s">
        <v>66</v>
      </c>
      <c r="C49" s="19">
        <v>3341909</v>
      </c>
      <c r="D49" s="10" t="s">
        <v>140</v>
      </c>
      <c r="E49" s="6">
        <v>20100313031</v>
      </c>
      <c r="F49" s="18" t="s">
        <v>0</v>
      </c>
      <c r="G49" s="19" t="s">
        <v>5</v>
      </c>
      <c r="H49" s="19">
        <v>3633497</v>
      </c>
      <c r="I49" s="10" t="s">
        <v>140</v>
      </c>
      <c r="J49" s="25">
        <v>20108068281</v>
      </c>
      <c r="K49" s="19" t="s">
        <v>17</v>
      </c>
      <c r="L49" s="29">
        <v>0.99990000000000001</v>
      </c>
      <c r="M49" s="51"/>
      <c r="N49" s="19"/>
    </row>
    <row r="50" spans="1:14" ht="34.5" customHeight="1" x14ac:dyDescent="0.2">
      <c r="A50" s="19">
        <v>44</v>
      </c>
      <c r="B50" s="5" t="s">
        <v>66</v>
      </c>
      <c r="C50" s="19">
        <v>3341909</v>
      </c>
      <c r="D50" s="10" t="s">
        <v>140</v>
      </c>
      <c r="E50" s="6" t="s">
        <v>74</v>
      </c>
      <c r="F50" s="18" t="s">
        <v>2</v>
      </c>
      <c r="G50" s="19" t="s">
        <v>5</v>
      </c>
      <c r="H50" s="19">
        <v>54505795</v>
      </c>
      <c r="I50" s="10" t="s">
        <v>140</v>
      </c>
      <c r="J50" s="23" t="s">
        <v>84</v>
      </c>
      <c r="K50" s="19" t="s">
        <v>17</v>
      </c>
      <c r="L50" s="29">
        <v>1E-4</v>
      </c>
      <c r="M50" s="51"/>
      <c r="N50" s="19"/>
    </row>
    <row r="51" spans="1:14" ht="34.5" customHeight="1" x14ac:dyDescent="0.2">
      <c r="A51" s="19">
        <v>45</v>
      </c>
      <c r="B51" s="5" t="s">
        <v>66</v>
      </c>
      <c r="C51" s="19">
        <v>3341909</v>
      </c>
      <c r="D51" s="10" t="s">
        <v>140</v>
      </c>
      <c r="E51" s="6">
        <v>20100313031</v>
      </c>
      <c r="F51" s="18" t="s">
        <v>64</v>
      </c>
      <c r="G51" s="19" t="s">
        <v>6</v>
      </c>
      <c r="H51" s="6">
        <v>42517119</v>
      </c>
      <c r="I51" s="10" t="s">
        <v>142</v>
      </c>
      <c r="J51" s="23" t="s">
        <v>76</v>
      </c>
      <c r="K51" s="19" t="s">
        <v>17</v>
      </c>
      <c r="L51" s="29"/>
      <c r="M51" s="51">
        <v>0</v>
      </c>
      <c r="N51" s="19">
        <v>7</v>
      </c>
    </row>
    <row r="52" spans="1:14" ht="40.5" customHeight="1" x14ac:dyDescent="0.2">
      <c r="A52" s="19">
        <v>46</v>
      </c>
      <c r="B52" s="5" t="s">
        <v>7</v>
      </c>
      <c r="C52" s="6">
        <v>8860904</v>
      </c>
      <c r="D52" s="10" t="s">
        <v>140</v>
      </c>
      <c r="E52" s="6">
        <v>20100925151</v>
      </c>
      <c r="F52" s="18" t="s">
        <v>2</v>
      </c>
      <c r="G52" s="19" t="s">
        <v>5</v>
      </c>
      <c r="H52" s="19">
        <v>54505795</v>
      </c>
      <c r="I52" s="10" t="s">
        <v>140</v>
      </c>
      <c r="J52" s="23">
        <v>20509507199</v>
      </c>
      <c r="K52" s="19" t="s">
        <v>17</v>
      </c>
      <c r="L52" s="29">
        <v>0.99990000000000001</v>
      </c>
      <c r="M52" s="51"/>
      <c r="N52" s="19"/>
    </row>
    <row r="53" spans="1:14" ht="41.25" customHeight="1" x14ac:dyDescent="0.2">
      <c r="A53" s="19">
        <v>47</v>
      </c>
      <c r="B53" s="5" t="s">
        <v>7</v>
      </c>
      <c r="C53" s="6">
        <v>8860904</v>
      </c>
      <c r="D53" s="10" t="s">
        <v>140</v>
      </c>
      <c r="E53" s="6" t="s">
        <v>75</v>
      </c>
      <c r="F53" s="18" t="s">
        <v>66</v>
      </c>
      <c r="G53" s="19" t="s">
        <v>5</v>
      </c>
      <c r="H53" s="19">
        <v>3341909</v>
      </c>
      <c r="I53" s="10" t="s">
        <v>140</v>
      </c>
      <c r="J53" s="23" t="s">
        <v>74</v>
      </c>
      <c r="K53" s="19" t="s">
        <v>17</v>
      </c>
      <c r="L53" s="29">
        <v>5.0000000000000002E-5</v>
      </c>
      <c r="M53" s="51"/>
      <c r="N53" s="19"/>
    </row>
    <row r="54" spans="1:14" ht="40.5" customHeight="1" x14ac:dyDescent="0.2">
      <c r="A54" s="19">
        <v>48</v>
      </c>
      <c r="B54" s="5" t="s">
        <v>7</v>
      </c>
      <c r="C54" s="6">
        <v>8860904</v>
      </c>
      <c r="D54" s="10" t="s">
        <v>140</v>
      </c>
      <c r="E54" s="6" t="s">
        <v>75</v>
      </c>
      <c r="F54" s="18" t="s">
        <v>68</v>
      </c>
      <c r="G54" s="19" t="s">
        <v>5</v>
      </c>
      <c r="H54" s="19">
        <v>36450797</v>
      </c>
      <c r="I54" s="10" t="s">
        <v>140</v>
      </c>
      <c r="J54" s="6" t="s">
        <v>84</v>
      </c>
      <c r="K54" s="19" t="s">
        <v>17</v>
      </c>
      <c r="L54" s="29">
        <v>5.0000000000000002E-5</v>
      </c>
      <c r="M54" s="51"/>
      <c r="N54" s="19"/>
    </row>
    <row r="55" spans="1:14" ht="34.5" customHeight="1" x14ac:dyDescent="0.2">
      <c r="A55" s="19">
        <v>49</v>
      </c>
      <c r="B55" s="5" t="s">
        <v>7</v>
      </c>
      <c r="C55" s="6">
        <v>8860904</v>
      </c>
      <c r="D55" s="10" t="s">
        <v>140</v>
      </c>
      <c r="E55" s="6" t="s">
        <v>75</v>
      </c>
      <c r="F55" s="18" t="s">
        <v>130</v>
      </c>
      <c r="G55" s="19" t="s">
        <v>6</v>
      </c>
      <c r="H55" s="19" t="s">
        <v>144</v>
      </c>
      <c r="I55" s="10" t="s">
        <v>142</v>
      </c>
      <c r="J55" s="23" t="s">
        <v>92</v>
      </c>
      <c r="K55" s="19" t="s">
        <v>17</v>
      </c>
      <c r="L55" s="7"/>
      <c r="M55" s="51">
        <v>1</v>
      </c>
      <c r="N55" s="19"/>
    </row>
    <row r="56" spans="1:14" ht="34.5" customHeight="1" x14ac:dyDescent="0.2">
      <c r="A56" s="19">
        <v>50</v>
      </c>
      <c r="B56" s="5" t="s">
        <v>7</v>
      </c>
      <c r="C56" s="6">
        <v>8860904</v>
      </c>
      <c r="D56" s="10" t="s">
        <v>140</v>
      </c>
      <c r="E56" s="6" t="s">
        <v>75</v>
      </c>
      <c r="F56" s="18" t="s">
        <v>3</v>
      </c>
      <c r="G56" s="19" t="s">
        <v>6</v>
      </c>
      <c r="H56" s="19" t="s">
        <v>146</v>
      </c>
      <c r="I56" s="10" t="s">
        <v>142</v>
      </c>
      <c r="J56" s="23" t="s">
        <v>81</v>
      </c>
      <c r="K56" s="19" t="s">
        <v>17</v>
      </c>
      <c r="L56" s="54"/>
      <c r="M56" s="51">
        <v>2</v>
      </c>
      <c r="N56" s="19"/>
    </row>
    <row r="57" spans="1:14" ht="34.5" customHeight="1" x14ac:dyDescent="0.2">
      <c r="A57" s="19">
        <v>51</v>
      </c>
      <c r="B57" s="5" t="s">
        <v>7</v>
      </c>
      <c r="C57" s="6">
        <v>8860904</v>
      </c>
      <c r="D57" s="10" t="s">
        <v>140</v>
      </c>
      <c r="E57" s="6" t="s">
        <v>75</v>
      </c>
      <c r="F57" s="18" t="s">
        <v>119</v>
      </c>
      <c r="G57" s="19" t="s">
        <v>6</v>
      </c>
      <c r="H57" s="19">
        <v>20922621</v>
      </c>
      <c r="I57" s="10" t="s">
        <v>142</v>
      </c>
      <c r="J57" s="6" t="s">
        <v>93</v>
      </c>
      <c r="K57" s="19" t="s">
        <v>17</v>
      </c>
      <c r="L57" s="7"/>
      <c r="M57" s="51">
        <v>2</v>
      </c>
      <c r="N57" s="19"/>
    </row>
    <row r="58" spans="1:14" ht="34.5" customHeight="1" x14ac:dyDescent="0.2">
      <c r="A58" s="19">
        <v>52</v>
      </c>
      <c r="B58" s="5" t="s">
        <v>7</v>
      </c>
      <c r="C58" s="6">
        <v>8860904</v>
      </c>
      <c r="D58" s="10" t="s">
        <v>140</v>
      </c>
      <c r="E58" s="6" t="s">
        <v>75</v>
      </c>
      <c r="F58" s="18" t="s">
        <v>134</v>
      </c>
      <c r="G58" s="19" t="s">
        <v>6</v>
      </c>
      <c r="H58" s="19">
        <v>18599333</v>
      </c>
      <c r="I58" s="10" t="s">
        <v>142</v>
      </c>
      <c r="J58" s="23" t="s">
        <v>97</v>
      </c>
      <c r="K58" s="19" t="s">
        <v>17</v>
      </c>
      <c r="L58" s="15"/>
      <c r="M58" s="51">
        <v>3</v>
      </c>
      <c r="N58" s="19"/>
    </row>
    <row r="59" spans="1:14" ht="34.5" customHeight="1" x14ac:dyDescent="0.2">
      <c r="A59" s="19">
        <v>53</v>
      </c>
      <c r="B59" s="5" t="s">
        <v>68</v>
      </c>
      <c r="C59" s="19">
        <v>36450797</v>
      </c>
      <c r="D59" s="10" t="s">
        <v>140</v>
      </c>
      <c r="E59" s="6">
        <v>20101534686</v>
      </c>
      <c r="F59" s="18" t="s">
        <v>7</v>
      </c>
      <c r="G59" s="19" t="s">
        <v>5</v>
      </c>
      <c r="H59" s="6">
        <v>8860904</v>
      </c>
      <c r="I59" s="10" t="s">
        <v>140</v>
      </c>
      <c r="J59" s="23">
        <v>20100925151</v>
      </c>
      <c r="K59" s="19" t="s">
        <v>17</v>
      </c>
      <c r="L59" s="29">
        <v>0.98</v>
      </c>
      <c r="M59" s="51"/>
      <c r="N59" s="19"/>
    </row>
    <row r="60" spans="1:14" ht="34.5" customHeight="1" x14ac:dyDescent="0.2">
      <c r="A60" s="19">
        <v>54</v>
      </c>
      <c r="B60" s="5" t="s">
        <v>68</v>
      </c>
      <c r="C60" s="19">
        <v>36450797</v>
      </c>
      <c r="D60" s="10" t="s">
        <v>140</v>
      </c>
      <c r="E60" s="6">
        <v>20101534686</v>
      </c>
      <c r="F60" s="5" t="s">
        <v>2</v>
      </c>
      <c r="G60" s="19" t="s">
        <v>5</v>
      </c>
      <c r="H60" s="19">
        <v>54505795</v>
      </c>
      <c r="I60" s="10" t="s">
        <v>140</v>
      </c>
      <c r="J60" s="10">
        <v>20509507199</v>
      </c>
      <c r="K60" s="19" t="s">
        <v>17</v>
      </c>
      <c r="L60" s="29">
        <v>0.01</v>
      </c>
      <c r="M60" s="51"/>
      <c r="N60" s="19"/>
    </row>
    <row r="61" spans="1:14" ht="34.5" customHeight="1" x14ac:dyDescent="0.2">
      <c r="A61" s="19">
        <v>55</v>
      </c>
      <c r="B61" s="5" t="s">
        <v>68</v>
      </c>
      <c r="C61" s="19">
        <v>36450797</v>
      </c>
      <c r="D61" s="10" t="s">
        <v>140</v>
      </c>
      <c r="E61" s="6">
        <v>20101534686</v>
      </c>
      <c r="F61" s="18" t="s">
        <v>67</v>
      </c>
      <c r="G61" s="19" t="s">
        <v>5</v>
      </c>
      <c r="H61" s="19">
        <v>3341909</v>
      </c>
      <c r="I61" s="10" t="s">
        <v>140</v>
      </c>
      <c r="J61" s="24">
        <v>20100313031</v>
      </c>
      <c r="K61" s="19" t="s">
        <v>17</v>
      </c>
      <c r="L61" s="29">
        <v>0.01</v>
      </c>
      <c r="M61" s="51"/>
      <c r="N61" s="19"/>
    </row>
    <row r="62" spans="1:14" x14ac:dyDescent="0.2">
      <c r="A62" s="19">
        <v>56</v>
      </c>
      <c r="B62" s="5" t="s">
        <v>68</v>
      </c>
      <c r="C62" s="19">
        <v>36450797</v>
      </c>
      <c r="D62" s="10" t="s">
        <v>140</v>
      </c>
      <c r="E62" s="6">
        <v>20101534686</v>
      </c>
      <c r="F62" s="18" t="s">
        <v>27</v>
      </c>
      <c r="G62" s="19" t="s">
        <v>5</v>
      </c>
      <c r="H62" s="6">
        <v>41785527</v>
      </c>
      <c r="I62" s="10" t="s">
        <v>140</v>
      </c>
      <c r="J62" s="32">
        <v>20263465416</v>
      </c>
      <c r="K62" s="19" t="s">
        <v>17</v>
      </c>
      <c r="L62" s="54"/>
      <c r="M62" s="51" t="s">
        <v>109</v>
      </c>
      <c r="N62" s="19">
        <v>7</v>
      </c>
    </row>
    <row r="65" spans="10:10" ht="14.25" x14ac:dyDescent="0.2">
      <c r="J65" s="58"/>
    </row>
  </sheetData>
  <autoFilter ref="A6:N62" xr:uid="{00000000-0009-0000-0000-000002000000}"/>
  <mergeCells count="16">
    <mergeCell ref="D5:E5"/>
    <mergeCell ref="B4:E4"/>
    <mergeCell ref="F4:N4"/>
    <mergeCell ref="A1:N1"/>
    <mergeCell ref="A2:N2"/>
    <mergeCell ref="A4:A6"/>
    <mergeCell ref="B5:B6"/>
    <mergeCell ref="K5:K6"/>
    <mergeCell ref="L5:L6"/>
    <mergeCell ref="M5:M6"/>
    <mergeCell ref="N5:N6"/>
    <mergeCell ref="I5:J5"/>
    <mergeCell ref="F5:F6"/>
    <mergeCell ref="G5:G6"/>
    <mergeCell ref="C5:C6"/>
    <mergeCell ref="H5:H6"/>
  </mergeCells>
  <phoneticPr fontId="8" type="noConversion"/>
  <conditionalFormatting sqref="F7 F19:F22 F9:F17">
    <cfRule type="duplicateValues" dxfId="2" priority="3"/>
  </conditionalFormatting>
  <conditionalFormatting sqref="F18">
    <cfRule type="duplicateValues" dxfId="1" priority="2"/>
  </conditionalFormatting>
  <conditionalFormatting sqref="F8">
    <cfRule type="duplicateValues" dxfId="0" priority="1"/>
  </conditionalFormatting>
  <pageMargins left="1.0236220472440944" right="0" top="0.78740157480314965" bottom="1.1811023622047245" header="0.31496062992125984" footer="0.43307086614173229"/>
  <pageSetup paperSize="9" scale="70" fitToWidth="70" orientation="landscape" horizontalDpi="4294967294" verticalDpi="4294967294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tabColor theme="0"/>
  </sheetPr>
  <dimension ref="A1:K86"/>
  <sheetViews>
    <sheetView workbookViewId="0">
      <selection activeCell="C19" sqref="C19"/>
    </sheetView>
  </sheetViews>
  <sheetFormatPr baseColWidth="10" defaultColWidth="11.42578125" defaultRowHeight="15" x14ac:dyDescent="0.25"/>
  <cols>
    <col min="1" max="1" width="20.5703125" style="37" customWidth="1"/>
    <col min="2" max="2" width="6.7109375" style="36" customWidth="1"/>
    <col min="3" max="3" width="38.7109375" style="36" bestFit="1" customWidth="1"/>
    <col min="4" max="4" width="7.85546875" style="36" bestFit="1" customWidth="1"/>
    <col min="5" max="5" width="18.7109375" style="36" customWidth="1"/>
    <col min="6" max="16384" width="11.42578125" style="36"/>
  </cols>
  <sheetData>
    <row r="1" spans="1:5" x14ac:dyDescent="0.25">
      <c r="A1" s="34" t="s">
        <v>100</v>
      </c>
      <c r="B1" s="35" t="e">
        <f>+CONCATENATE(D3,D4,D5,D6,D7,D8)</f>
        <v>#REF!</v>
      </c>
    </row>
    <row r="3" spans="1:5" x14ac:dyDescent="0.25">
      <c r="B3" s="38">
        <v>1</v>
      </c>
      <c r="C3" s="39" t="s">
        <v>101</v>
      </c>
      <c r="D3" s="40" t="s">
        <v>113</v>
      </c>
      <c r="E3" s="39"/>
    </row>
    <row r="4" spans="1:5" x14ac:dyDescent="0.25">
      <c r="B4" s="38">
        <v>2</v>
      </c>
      <c r="C4" s="39" t="s">
        <v>102</v>
      </c>
      <c r="D4" s="40" t="s">
        <v>114</v>
      </c>
      <c r="E4" s="39"/>
    </row>
    <row r="5" spans="1:5" ht="15" customHeight="1" x14ac:dyDescent="0.25">
      <c r="B5" s="38">
        <v>3</v>
      </c>
      <c r="C5" s="39" t="s">
        <v>103</v>
      </c>
      <c r="D5" s="40" t="s">
        <v>104</v>
      </c>
      <c r="E5" s="39"/>
    </row>
    <row r="6" spans="1:5" x14ac:dyDescent="0.25">
      <c r="B6" s="38">
        <v>4</v>
      </c>
      <c r="C6" s="39" t="s">
        <v>105</v>
      </c>
      <c r="D6" s="52" t="e">
        <f>+TEXT('Reporte 19-A'!#REF!,"YYYYmmDD")</f>
        <v>#REF!</v>
      </c>
      <c r="E6" s="41" t="s">
        <v>106</v>
      </c>
    </row>
    <row r="7" spans="1:5" ht="15" customHeight="1" x14ac:dyDescent="0.25">
      <c r="B7" s="38">
        <v>5</v>
      </c>
      <c r="C7" s="39" t="s">
        <v>107</v>
      </c>
      <c r="D7" s="40" t="s">
        <v>115</v>
      </c>
      <c r="E7" s="39"/>
    </row>
    <row r="8" spans="1:5" x14ac:dyDescent="0.25">
      <c r="B8" s="38">
        <v>6</v>
      </c>
      <c r="C8" s="39" t="s">
        <v>108</v>
      </c>
      <c r="D8" s="40" t="s">
        <v>116</v>
      </c>
      <c r="E8" s="39"/>
    </row>
    <row r="9" spans="1:5" x14ac:dyDescent="0.25">
      <c r="B9" s="42"/>
      <c r="C9" s="43"/>
      <c r="D9" s="43"/>
      <c r="E9" s="43"/>
    </row>
    <row r="10" spans="1:5" ht="16.5" x14ac:dyDescent="0.25">
      <c r="C10" s="44" t="s">
        <v>110</v>
      </c>
      <c r="D10" s="50">
        <f>+COUNT('Reporte 19-A'!A7:A1048576)+7-1</f>
        <v>62</v>
      </c>
      <c r="E10" s="45" t="s">
        <v>111</v>
      </c>
    </row>
    <row r="11" spans="1:5" x14ac:dyDescent="0.25">
      <c r="B11" s="39"/>
      <c r="C11" s="39"/>
      <c r="D11" s="39"/>
      <c r="E11" s="41" t="s">
        <v>112</v>
      </c>
    </row>
    <row r="12" spans="1:5" x14ac:dyDescent="0.25">
      <c r="B12" s="42"/>
      <c r="C12" s="43"/>
      <c r="D12" s="43"/>
      <c r="E12" s="43"/>
    </row>
    <row r="13" spans="1:5" x14ac:dyDescent="0.25">
      <c r="B13" s="42"/>
      <c r="C13" s="43"/>
      <c r="D13" s="43"/>
      <c r="E13" s="43"/>
    </row>
    <row r="14" spans="1:5" x14ac:dyDescent="0.25">
      <c r="B14" s="42"/>
      <c r="C14" s="43"/>
      <c r="D14" s="43"/>
      <c r="E14" s="43"/>
    </row>
    <row r="15" spans="1:5" x14ac:dyDescent="0.25">
      <c r="B15" s="42"/>
      <c r="C15" s="43"/>
      <c r="D15" s="43"/>
      <c r="E15" s="43"/>
    </row>
    <row r="16" spans="1:5" x14ac:dyDescent="0.25">
      <c r="B16" s="42"/>
      <c r="C16" s="43"/>
      <c r="D16" s="43"/>
      <c r="E16" s="43"/>
    </row>
    <row r="17" spans="2:11" x14ac:dyDescent="0.25">
      <c r="B17" s="42"/>
      <c r="C17" s="43"/>
      <c r="D17" s="43"/>
      <c r="E17" s="43"/>
    </row>
    <row r="18" spans="2:11" x14ac:dyDescent="0.25">
      <c r="B18" s="42"/>
      <c r="C18" s="43"/>
      <c r="D18" s="43"/>
      <c r="E18" s="43"/>
    </row>
    <row r="19" spans="2:11" x14ac:dyDescent="0.25">
      <c r="B19" s="42"/>
      <c r="C19" s="49"/>
      <c r="D19" s="43"/>
      <c r="E19" s="43"/>
    </row>
    <row r="20" spans="2:11" x14ac:dyDescent="0.25">
      <c r="B20" s="42"/>
      <c r="C20" s="43"/>
      <c r="D20" s="43"/>
      <c r="E20" s="43"/>
    </row>
    <row r="21" spans="2:11" x14ac:dyDescent="0.25">
      <c r="B21" s="42"/>
      <c r="C21" s="43"/>
      <c r="D21" s="43"/>
      <c r="E21" s="43"/>
    </row>
    <row r="22" spans="2:11" x14ac:dyDescent="0.25">
      <c r="B22" s="42"/>
      <c r="C22" s="43"/>
      <c r="D22" s="43"/>
      <c r="E22" s="43"/>
      <c r="K22" s="36" t="s">
        <v>117</v>
      </c>
    </row>
    <row r="23" spans="2:11" x14ac:dyDescent="0.25">
      <c r="B23" s="42"/>
      <c r="C23" s="43"/>
      <c r="D23" s="43"/>
      <c r="E23" s="43"/>
      <c r="K23" s="36" t="s">
        <v>117</v>
      </c>
    </row>
    <row r="24" spans="2:11" x14ac:dyDescent="0.25">
      <c r="B24" s="42"/>
      <c r="C24" s="43"/>
      <c r="D24" s="43"/>
      <c r="E24" s="43"/>
    </row>
    <row r="25" spans="2:11" x14ac:dyDescent="0.25">
      <c r="B25" s="42"/>
      <c r="C25" s="43"/>
      <c r="D25" s="43"/>
      <c r="E25" s="43"/>
    </row>
    <row r="26" spans="2:11" x14ac:dyDescent="0.25">
      <c r="B26" s="42"/>
      <c r="C26" s="43"/>
      <c r="D26" s="43"/>
      <c r="E26" s="43"/>
    </row>
    <row r="27" spans="2:11" x14ac:dyDescent="0.25">
      <c r="B27" s="42"/>
      <c r="C27" s="43"/>
      <c r="D27" s="43"/>
      <c r="E27" s="43"/>
    </row>
    <row r="28" spans="2:11" x14ac:dyDescent="0.25">
      <c r="B28" s="42"/>
      <c r="C28" s="43"/>
      <c r="D28" s="43"/>
      <c r="E28" s="43"/>
    </row>
    <row r="29" spans="2:11" x14ac:dyDescent="0.25">
      <c r="B29" s="42"/>
      <c r="C29" s="43"/>
      <c r="D29" s="43"/>
      <c r="E29" s="43"/>
    </row>
    <row r="30" spans="2:11" x14ac:dyDescent="0.25">
      <c r="B30" s="42"/>
      <c r="C30" s="43"/>
      <c r="D30" s="43"/>
      <c r="E30" s="43"/>
    </row>
    <row r="31" spans="2:11" x14ac:dyDescent="0.25">
      <c r="B31" s="42"/>
      <c r="C31" s="43"/>
      <c r="D31" s="43"/>
      <c r="E31" s="43"/>
    </row>
    <row r="32" spans="2:11" x14ac:dyDescent="0.25">
      <c r="B32" s="42"/>
      <c r="C32" s="43"/>
      <c r="D32" s="43"/>
      <c r="E32" s="43"/>
    </row>
    <row r="33" spans="2:11" x14ac:dyDescent="0.25">
      <c r="B33" s="42"/>
      <c r="C33" s="46"/>
      <c r="D33" s="37"/>
      <c r="E33" s="37"/>
    </row>
    <row r="34" spans="2:11" x14ac:dyDescent="0.25">
      <c r="B34" s="42"/>
      <c r="C34" s="43"/>
      <c r="D34" s="43"/>
      <c r="E34" s="43"/>
    </row>
    <row r="35" spans="2:11" x14ac:dyDescent="0.25">
      <c r="B35" s="42"/>
      <c r="C35" s="43"/>
      <c r="D35" s="43"/>
      <c r="E35" s="43"/>
    </row>
    <row r="36" spans="2:11" x14ac:dyDescent="0.25">
      <c r="B36" s="42"/>
      <c r="C36" s="43"/>
      <c r="D36" s="43"/>
      <c r="E36" s="43"/>
    </row>
    <row r="37" spans="2:11" x14ac:dyDescent="0.25">
      <c r="B37" s="42"/>
      <c r="C37" s="43"/>
      <c r="D37" s="43"/>
      <c r="E37" s="43"/>
    </row>
    <row r="38" spans="2:11" x14ac:dyDescent="0.25">
      <c r="B38" s="42"/>
      <c r="C38" s="43"/>
      <c r="D38" s="43"/>
      <c r="E38" s="43"/>
    </row>
    <row r="39" spans="2:11" x14ac:dyDescent="0.25">
      <c r="B39" s="42"/>
      <c r="C39" s="43"/>
      <c r="D39" s="43"/>
      <c r="E39" s="43"/>
    </row>
    <row r="40" spans="2:11" x14ac:dyDescent="0.25">
      <c r="B40" s="42"/>
      <c r="C40" s="43"/>
      <c r="D40" s="43"/>
      <c r="E40" s="43"/>
    </row>
    <row r="41" spans="2:11" x14ac:dyDescent="0.25">
      <c r="B41" s="42"/>
      <c r="C41" s="43"/>
      <c r="D41" s="43"/>
      <c r="E41" s="43"/>
    </row>
    <row r="42" spans="2:11" x14ac:dyDescent="0.25">
      <c r="B42" s="42"/>
      <c r="C42" s="43"/>
      <c r="D42" s="43"/>
      <c r="E42" s="43"/>
    </row>
    <row r="43" spans="2:11" x14ac:dyDescent="0.25">
      <c r="B43" s="42"/>
      <c r="C43" s="43"/>
      <c r="D43" s="43"/>
      <c r="E43" s="43"/>
    </row>
    <row r="44" spans="2:11" x14ac:dyDescent="0.25">
      <c r="B44" s="42"/>
      <c r="C44" s="43"/>
      <c r="D44" s="43"/>
      <c r="E44" s="43"/>
    </row>
    <row r="45" spans="2:11" x14ac:dyDescent="0.25">
      <c r="B45" s="42"/>
      <c r="C45" s="43"/>
      <c r="D45" s="43"/>
      <c r="E45" s="43"/>
    </row>
    <row r="46" spans="2:11" x14ac:dyDescent="0.25">
      <c r="B46" s="42"/>
      <c r="C46" s="43"/>
      <c r="D46" s="43"/>
      <c r="E46" s="43"/>
      <c r="K46" s="36" t="s">
        <v>117</v>
      </c>
    </row>
    <row r="47" spans="2:11" x14ac:dyDescent="0.25">
      <c r="B47" s="42"/>
      <c r="C47" s="43"/>
      <c r="D47" s="43"/>
      <c r="E47" s="43"/>
      <c r="K47" s="36" t="s">
        <v>117</v>
      </c>
    </row>
    <row r="48" spans="2:11" x14ac:dyDescent="0.25">
      <c r="B48" s="42"/>
      <c r="C48" s="43"/>
      <c r="D48" s="43"/>
      <c r="E48" s="43"/>
    </row>
    <row r="49" spans="2:11" x14ac:dyDescent="0.25">
      <c r="B49" s="42"/>
      <c r="C49" s="43"/>
      <c r="D49" s="43"/>
      <c r="E49" s="43"/>
    </row>
    <row r="50" spans="2:11" x14ac:dyDescent="0.25">
      <c r="B50" s="42"/>
      <c r="C50" s="43"/>
      <c r="D50" s="43"/>
      <c r="E50" s="43"/>
    </row>
    <row r="51" spans="2:11" x14ac:dyDescent="0.25">
      <c r="B51" s="42"/>
      <c r="C51" s="43"/>
      <c r="D51" s="43"/>
      <c r="E51" s="43"/>
    </row>
    <row r="52" spans="2:11" x14ac:dyDescent="0.25">
      <c r="B52" s="42"/>
      <c r="C52" s="43"/>
      <c r="D52" s="43"/>
      <c r="E52" s="43"/>
    </row>
    <row r="53" spans="2:11" x14ac:dyDescent="0.25">
      <c r="B53" s="42"/>
      <c r="C53" s="43"/>
      <c r="D53" s="43"/>
      <c r="E53" s="43"/>
    </row>
    <row r="54" spans="2:11" x14ac:dyDescent="0.25">
      <c r="B54" s="42"/>
      <c r="C54" s="43"/>
      <c r="D54" s="43"/>
      <c r="E54" s="43"/>
    </row>
    <row r="55" spans="2:11" x14ac:dyDescent="0.25">
      <c r="B55" s="42"/>
      <c r="C55" s="43"/>
      <c r="D55" s="43"/>
      <c r="E55" s="43"/>
      <c r="K55" s="36" t="s">
        <v>117</v>
      </c>
    </row>
    <row r="56" spans="2:11" x14ac:dyDescent="0.25">
      <c r="B56" s="42"/>
      <c r="C56" s="43"/>
      <c r="D56" s="43"/>
      <c r="E56" s="43"/>
      <c r="K56" s="36" t="s">
        <v>117</v>
      </c>
    </row>
    <row r="57" spans="2:11" x14ac:dyDescent="0.25">
      <c r="B57" s="42"/>
      <c r="C57" s="43"/>
      <c r="D57" s="43"/>
      <c r="E57" s="43"/>
    </row>
    <row r="58" spans="2:11" x14ac:dyDescent="0.25">
      <c r="B58" s="42"/>
      <c r="C58" s="43"/>
      <c r="D58" s="43"/>
      <c r="E58" s="43"/>
      <c r="K58" s="36" t="s">
        <v>117</v>
      </c>
    </row>
    <row r="59" spans="2:11" x14ac:dyDescent="0.25">
      <c r="B59" s="42"/>
      <c r="C59" s="43"/>
      <c r="D59" s="43"/>
      <c r="E59" s="43"/>
      <c r="K59" s="36" t="s">
        <v>117</v>
      </c>
    </row>
    <row r="60" spans="2:11" x14ac:dyDescent="0.25">
      <c r="B60" s="42"/>
      <c r="C60" s="43"/>
      <c r="D60" s="43"/>
      <c r="E60" s="43"/>
      <c r="K60" s="36" t="s">
        <v>117</v>
      </c>
    </row>
    <row r="61" spans="2:11" x14ac:dyDescent="0.25">
      <c r="B61" s="42"/>
      <c r="C61" s="43"/>
      <c r="D61" s="43"/>
      <c r="E61" s="43"/>
    </row>
    <row r="62" spans="2:11" x14ac:dyDescent="0.25">
      <c r="B62" s="42"/>
      <c r="C62" s="43"/>
      <c r="D62" s="43"/>
      <c r="E62" s="43"/>
    </row>
    <row r="63" spans="2:11" x14ac:dyDescent="0.25">
      <c r="B63" s="42"/>
      <c r="C63" s="43"/>
      <c r="D63" s="43"/>
      <c r="E63" s="43"/>
    </row>
    <row r="64" spans="2:11" x14ac:dyDescent="0.25">
      <c r="B64" s="42"/>
      <c r="C64" s="43"/>
      <c r="D64" s="43"/>
      <c r="E64" s="43"/>
    </row>
    <row r="65" spans="2:11" x14ac:dyDescent="0.25">
      <c r="B65" s="42"/>
      <c r="C65" s="43"/>
      <c r="D65" s="43"/>
      <c r="E65" s="43"/>
      <c r="K65" s="36" t="s">
        <v>117</v>
      </c>
    </row>
    <row r="66" spans="2:11" x14ac:dyDescent="0.25">
      <c r="B66" s="42"/>
      <c r="C66" s="43"/>
      <c r="D66" s="43"/>
      <c r="E66" s="43"/>
      <c r="K66" s="36" t="s">
        <v>117</v>
      </c>
    </row>
    <row r="67" spans="2:11" x14ac:dyDescent="0.25">
      <c r="B67" s="42"/>
      <c r="C67" s="43"/>
      <c r="D67" s="43"/>
      <c r="E67" s="43"/>
      <c r="K67" s="36" t="s">
        <v>117</v>
      </c>
    </row>
    <row r="68" spans="2:11" x14ac:dyDescent="0.25">
      <c r="B68" s="42"/>
      <c r="C68" s="43"/>
      <c r="D68" s="43"/>
      <c r="E68" s="43"/>
    </row>
    <row r="69" spans="2:11" x14ac:dyDescent="0.25">
      <c r="B69" s="42"/>
      <c r="C69" s="43"/>
      <c r="D69" s="43"/>
      <c r="E69" s="43"/>
    </row>
    <row r="70" spans="2:11" x14ac:dyDescent="0.25">
      <c r="B70" s="42"/>
      <c r="C70" s="43"/>
      <c r="D70" s="43"/>
      <c r="E70" s="43"/>
    </row>
    <row r="71" spans="2:11" x14ac:dyDescent="0.25">
      <c r="B71" s="42"/>
      <c r="C71" s="43"/>
      <c r="D71" s="43"/>
      <c r="E71" s="43"/>
    </row>
    <row r="72" spans="2:11" x14ac:dyDescent="0.25">
      <c r="B72" s="42"/>
      <c r="C72" s="43"/>
      <c r="D72" s="43"/>
      <c r="E72" s="43"/>
    </row>
    <row r="73" spans="2:11" x14ac:dyDescent="0.25">
      <c r="B73" s="42"/>
      <c r="C73" s="43"/>
      <c r="D73" s="43"/>
      <c r="E73" s="43"/>
    </row>
    <row r="74" spans="2:11" x14ac:dyDescent="0.25">
      <c r="B74" s="42"/>
      <c r="C74" s="43"/>
      <c r="D74" s="43"/>
      <c r="E74" s="43"/>
    </row>
    <row r="75" spans="2:11" x14ac:dyDescent="0.25">
      <c r="B75" s="42"/>
      <c r="C75" s="43"/>
      <c r="D75" s="43"/>
      <c r="E75" s="43"/>
    </row>
    <row r="76" spans="2:11" x14ac:dyDescent="0.25">
      <c r="B76" s="42"/>
      <c r="C76" s="43"/>
      <c r="D76" s="43"/>
      <c r="E76" s="43"/>
    </row>
    <row r="77" spans="2:11" x14ac:dyDescent="0.25">
      <c r="B77" s="42"/>
      <c r="C77" s="43"/>
      <c r="D77" s="43"/>
      <c r="E77" s="43"/>
    </row>
    <row r="78" spans="2:11" x14ac:dyDescent="0.25">
      <c r="B78" s="42"/>
      <c r="C78" s="43"/>
      <c r="D78" s="43"/>
      <c r="E78" s="43"/>
    </row>
    <row r="79" spans="2:11" x14ac:dyDescent="0.25">
      <c r="B79" s="42"/>
      <c r="C79" s="43"/>
      <c r="D79" s="43"/>
      <c r="E79" s="43"/>
    </row>
    <row r="80" spans="2:11" x14ac:dyDescent="0.25">
      <c r="B80" s="42"/>
      <c r="C80" s="43"/>
      <c r="D80" s="43"/>
      <c r="E80" s="43"/>
    </row>
    <row r="81" spans="2:5" x14ac:dyDescent="0.25">
      <c r="B81" s="42"/>
      <c r="C81" s="43"/>
      <c r="D81" s="43"/>
      <c r="E81" s="43"/>
    </row>
    <row r="82" spans="2:5" x14ac:dyDescent="0.25">
      <c r="B82" s="42"/>
      <c r="C82" s="43"/>
      <c r="D82" s="43"/>
      <c r="E82" s="43"/>
    </row>
    <row r="83" spans="2:5" x14ac:dyDescent="0.25">
      <c r="B83" s="42"/>
      <c r="C83" s="43"/>
      <c r="D83" s="43"/>
      <c r="E83" s="43"/>
    </row>
    <row r="84" spans="2:5" x14ac:dyDescent="0.25">
      <c r="B84" s="42"/>
      <c r="C84" s="43"/>
      <c r="D84" s="43"/>
      <c r="E84" s="43"/>
    </row>
    <row r="85" spans="2:5" x14ac:dyDescent="0.25">
      <c r="B85" s="42"/>
      <c r="C85" s="46"/>
      <c r="D85" s="46"/>
      <c r="E85" s="46"/>
    </row>
    <row r="86" spans="2:5" x14ac:dyDescent="0.25">
      <c r="B86" s="47"/>
      <c r="C86" s="48"/>
      <c r="D86" s="48"/>
      <c r="E86" s="48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19-I</vt:lpstr>
      <vt:lpstr>Reporte 19-II</vt:lpstr>
      <vt:lpstr>Reporte 19-A</vt:lpstr>
      <vt:lpstr>SUCAVE</vt:lpstr>
      <vt:lpstr>'Reporte 19-A'!Área_de_impresión</vt:lpstr>
      <vt:lpstr>'Reporte 19-I'!Área_de_impresión</vt:lpstr>
      <vt:lpstr>'Reporte 19-II'!Área_de_impresión</vt:lpstr>
      <vt:lpstr>'Reporte 19-A'!Títulos_a_imprimir</vt:lpstr>
    </vt:vector>
  </TitlesOfParts>
  <Company>BANCO DE COMERCIO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BANCO DE COMERCIO</dc:creator>
  <cp:lastModifiedBy>Nimboma Villafuerte Laura Isabel</cp:lastModifiedBy>
  <cp:lastPrinted>2020-03-03T16:28:16Z</cp:lastPrinted>
  <dcterms:created xsi:type="dcterms:W3CDTF">2000-09-20T18:19:09Z</dcterms:created>
  <dcterms:modified xsi:type="dcterms:W3CDTF">2026-03-11T16:15:32Z</dcterms:modified>
</cp:coreProperties>
</file>